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grubno-my.sharepoint.com/personal/marcin_sowinski_grubno_pl/Documents/01. ZESPÓŁ SZKÓŁ CKZ GRUBNO/MOJE DOKUMENTY/ZAMÓWIENIA REGULAMINOWE 2026/04. KWIECIEŃ/"/>
    </mc:Choice>
  </mc:AlternateContent>
  <xr:revisionPtr revIDLastSave="10" documentId="8_{7E0E17B2-F61F-4482-9D0B-E80901081E27}" xr6:coauthVersionLast="47" xr6:coauthVersionMax="47" xr10:uidLastSave="{3C491C5B-25F4-4DDF-B6B2-29EEEDB45207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Arkusz1!$A$4:$J$76</definedName>
    <definedName name="_xlnm.Print_Area" localSheetId="0">Arkusz1!$A$1:$J$89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I5" i="1"/>
  <c r="J5" i="1"/>
  <c r="G6" i="1"/>
  <c r="I6" i="1"/>
  <c r="J6" i="1"/>
  <c r="G7" i="1"/>
  <c r="I7" i="1"/>
  <c r="J7" i="1"/>
  <c r="G8" i="1"/>
  <c r="I8" i="1"/>
  <c r="J8" i="1"/>
  <c r="G9" i="1"/>
  <c r="I9" i="1"/>
  <c r="J9" i="1"/>
  <c r="G10" i="1"/>
  <c r="I10" i="1"/>
  <c r="J10" i="1" s="1"/>
  <c r="G11" i="1"/>
  <c r="I11" i="1"/>
  <c r="J11" i="1"/>
  <c r="G12" i="1"/>
  <c r="I12" i="1"/>
  <c r="J12" i="1"/>
  <c r="G13" i="1"/>
  <c r="I13" i="1"/>
  <c r="J13" i="1"/>
  <c r="G14" i="1"/>
  <c r="I14" i="1"/>
  <c r="J14" i="1"/>
  <c r="G15" i="1"/>
  <c r="I15" i="1"/>
  <c r="J15" i="1"/>
  <c r="G16" i="1"/>
  <c r="I16" i="1"/>
  <c r="J16" i="1"/>
  <c r="G17" i="1"/>
  <c r="I17" i="1"/>
  <c r="J17" i="1"/>
  <c r="G18" i="1"/>
  <c r="I18" i="1"/>
  <c r="J18" i="1"/>
  <c r="G19" i="1"/>
  <c r="I19" i="1"/>
  <c r="J19" i="1"/>
  <c r="G20" i="1"/>
  <c r="I20" i="1"/>
  <c r="J20" i="1"/>
  <c r="G21" i="1"/>
  <c r="I21" i="1"/>
  <c r="J21" i="1"/>
  <c r="G22" i="1"/>
  <c r="I22" i="1"/>
  <c r="J22" i="1" s="1"/>
  <c r="G23" i="1"/>
  <c r="I23" i="1"/>
  <c r="J23" i="1"/>
  <c r="G24" i="1"/>
  <c r="I24" i="1"/>
  <c r="J24" i="1"/>
  <c r="G25" i="1"/>
  <c r="I25" i="1" s="1"/>
  <c r="J25" i="1" s="1"/>
  <c r="G26" i="1"/>
  <c r="I26" i="1"/>
  <c r="J26" i="1"/>
  <c r="G27" i="1"/>
  <c r="I27" i="1"/>
  <c r="J27" i="1" s="1"/>
  <c r="G28" i="1"/>
  <c r="I28" i="1" s="1"/>
  <c r="J28" i="1" s="1"/>
  <c r="G29" i="1"/>
  <c r="I29" i="1"/>
  <c r="J29" i="1" s="1"/>
  <c r="G30" i="1"/>
  <c r="I30" i="1"/>
  <c r="J30" i="1" s="1"/>
  <c r="G31" i="1"/>
  <c r="I31" i="1"/>
  <c r="J31" i="1" s="1"/>
  <c r="G32" i="1"/>
  <c r="I32" i="1"/>
  <c r="J32" i="1" s="1"/>
  <c r="G33" i="1"/>
  <c r="I33" i="1" s="1"/>
  <c r="J33" i="1" s="1"/>
  <c r="G34" i="1"/>
  <c r="I34" i="1" s="1"/>
  <c r="J34" i="1" s="1"/>
  <c r="G35" i="1"/>
  <c r="I35" i="1"/>
  <c r="J35" i="1" s="1"/>
  <c r="G36" i="1"/>
  <c r="I36" i="1"/>
  <c r="J36" i="1" s="1"/>
  <c r="G37" i="1"/>
  <c r="I37" i="1" s="1"/>
  <c r="J37" i="1" s="1"/>
  <c r="G38" i="1"/>
  <c r="I38" i="1"/>
  <c r="J38" i="1" s="1"/>
  <c r="G39" i="1"/>
  <c r="I39" i="1" s="1"/>
  <c r="J39" i="1" s="1"/>
  <c r="G40" i="1"/>
  <c r="I40" i="1"/>
  <c r="J40" i="1" s="1"/>
  <c r="G41" i="1"/>
  <c r="I41" i="1"/>
  <c r="J41" i="1" s="1"/>
  <c r="G42" i="1"/>
  <c r="I42" i="1" s="1"/>
  <c r="J42" i="1" s="1"/>
  <c r="G43" i="1"/>
  <c r="I43" i="1"/>
  <c r="J43" i="1"/>
  <c r="G44" i="1"/>
  <c r="I44" i="1"/>
  <c r="J44" i="1"/>
  <c r="G45" i="1"/>
  <c r="I45" i="1" s="1"/>
  <c r="J45" i="1" s="1"/>
  <c r="G68" i="1"/>
  <c r="I68" i="1" s="1"/>
  <c r="J68" i="1" s="1"/>
  <c r="G46" i="1"/>
  <c r="I46" i="1" s="1"/>
  <c r="J46" i="1" s="1"/>
  <c r="G47" i="1"/>
  <c r="I47" i="1" s="1"/>
  <c r="J47" i="1" s="1"/>
  <c r="G48" i="1"/>
  <c r="I48" i="1" s="1"/>
  <c r="J48" i="1" s="1"/>
  <c r="G49" i="1"/>
  <c r="I49" i="1" s="1"/>
  <c r="J49" i="1" s="1"/>
  <c r="G50" i="1"/>
  <c r="I50" i="1" s="1"/>
  <c r="J50" i="1" s="1"/>
  <c r="G51" i="1"/>
  <c r="I51" i="1" s="1"/>
  <c r="J51" i="1" s="1"/>
  <c r="G52" i="1"/>
  <c r="I52" i="1" s="1"/>
  <c r="J52" i="1" s="1"/>
  <c r="G53" i="1"/>
  <c r="I53" i="1" s="1"/>
  <c r="J53" i="1" s="1"/>
  <c r="G54" i="1"/>
  <c r="I54" i="1" s="1"/>
  <c r="J54" i="1" s="1"/>
  <c r="G55" i="1"/>
  <c r="I55" i="1" s="1"/>
  <c r="J55" i="1" s="1"/>
  <c r="G56" i="1"/>
  <c r="I56" i="1" s="1"/>
  <c r="J56" i="1" s="1"/>
  <c r="G57" i="1"/>
  <c r="I57" i="1" s="1"/>
  <c r="J57" i="1" s="1"/>
  <c r="G58" i="1"/>
  <c r="I58" i="1" s="1"/>
  <c r="J58" i="1" s="1"/>
  <c r="G59" i="1"/>
  <c r="I59" i="1" s="1"/>
  <c r="J59" i="1" s="1"/>
  <c r="G60" i="1"/>
  <c r="I60" i="1" s="1"/>
  <c r="J60" i="1" s="1"/>
  <c r="G61" i="1"/>
  <c r="I61" i="1" s="1"/>
  <c r="J61" i="1" s="1"/>
  <c r="G62" i="1"/>
  <c r="I62" i="1" s="1"/>
  <c r="J62" i="1" s="1"/>
  <c r="G63" i="1"/>
  <c r="I63" i="1" s="1"/>
  <c r="J63" i="1" s="1"/>
  <c r="G64" i="1"/>
  <c r="I64" i="1" s="1"/>
  <c r="J64" i="1" s="1"/>
  <c r="G65" i="1"/>
  <c r="I65" i="1" s="1"/>
  <c r="J65" i="1" s="1"/>
  <c r="G66" i="1"/>
  <c r="I66" i="1" s="1"/>
  <c r="J66" i="1" s="1"/>
  <c r="G67" i="1"/>
  <c r="I67" i="1" s="1"/>
  <c r="J67" i="1" s="1"/>
  <c r="G69" i="1"/>
  <c r="I69" i="1" s="1"/>
  <c r="J69" i="1" s="1"/>
  <c r="G70" i="1"/>
  <c r="I70" i="1" s="1"/>
  <c r="J70" i="1" s="1"/>
  <c r="G71" i="1"/>
  <c r="I71" i="1" s="1"/>
  <c r="J71" i="1" s="1"/>
  <c r="G72" i="1"/>
  <c r="I72" i="1" s="1"/>
  <c r="J72" i="1" s="1"/>
  <c r="G73" i="1"/>
  <c r="I73" i="1" s="1"/>
  <c r="J73" i="1" s="1"/>
  <c r="G74" i="1"/>
  <c r="I74" i="1" s="1"/>
  <c r="J74" i="1" s="1"/>
  <c r="G75" i="1"/>
  <c r="I75" i="1" s="1"/>
  <c r="J75" i="1" s="1"/>
  <c r="G76" i="1" l="1"/>
  <c r="I76" i="1" l="1"/>
  <c r="J76" i="1"/>
</calcChain>
</file>

<file path=xl/sharedStrings.xml><?xml version="1.0" encoding="utf-8"?>
<sst xmlns="http://schemas.openxmlformats.org/spreadsheetml/2006/main" count="231" uniqueCount="74">
  <si>
    <t>Wykonawca wypełnia pola zielone</t>
  </si>
  <si>
    <t>L.P.</t>
  </si>
  <si>
    <t>Wykaz produktów</t>
  </si>
  <si>
    <t>uwagi</t>
  </si>
  <si>
    <t>Jednostka miary</t>
  </si>
  <si>
    <t>Ilość</t>
  </si>
  <si>
    <t>Cena jednostkowa netto</t>
  </si>
  <si>
    <t>Wartość netto</t>
  </si>
  <si>
    <t>VAT (%)</t>
  </si>
  <si>
    <t>wartość VAT</t>
  </si>
  <si>
    <t>wartość brutto</t>
  </si>
  <si>
    <t>Razem</t>
  </si>
  <si>
    <t xml:space="preserve">____________________________
  (pieczątka i podpis upoważnionego przedstawiciela Wykonawcy)
</t>
  </si>
  <si>
    <t>We wszystkich zapisach zapytania ofertowego oraz jego załącznikach, w których Zamawiający odwołuje się do norm, aprobat, specyfikacji technicznych lub systemów odniesienia zgodnie z art. 30 ust. 4 pzp, Zamawiający dopuszcza rozwiązania równoważne opisywanym. W przypadku, gdy w opisie przedmiotu zamówienia podano nazwy materiałów, produktów lub urządzeń konkretnych producentów to należy traktować to jedynie jako określenie pożądanego standardu i jakości. We wszystkich takich sytuacjach Wykonawca może zaoferować równoważne materiały, produkty lub urządzenia o co najmniej takich samych parametrach. Przez równoważność produktu rozumie się zaoferowanie produktu, którego parametry techniczne zastosowanych materiałów są co najmniej takie same jak produktów opisanych w zapytaniu ofertowym. W przypadku zaoferowania rozwiązania równoważnego, Wykonawca zobowiązany jest wykazać równoważność zastosowanych rozwiązań.</t>
  </si>
  <si>
    <t>…………………………</t>
  </si>
  <si>
    <t>Rozebranie ścianek grubości 1/2 cegły na zaprawie cementowo-wapiennej</t>
  </si>
  <si>
    <t>Skucie płytek ceramicznych ze ścian i podłóg</t>
  </si>
  <si>
    <t>Wykucie otworów drzwiowych w ścianach z cegły na zaprawie wapiennej lub cementowo-wapiennej</t>
  </si>
  <si>
    <t>Oczyszczenie i zmycie ścian i podłóg po skuciu płytek</t>
  </si>
  <si>
    <t>Gruntowanie powierzchni ceglanych - warstwa szczepna</t>
  </si>
  <si>
    <t>Uzupełnienie tynków wewnętrznych zwykłych kategorii III z zaprawy cementowo-wapiennej</t>
  </si>
  <si>
    <t>Licowanie ścian płytkami na klej - przygotowanie podłoża</t>
  </si>
  <si>
    <t>Licowanie ścian płytkami na klej metodą zwykłą</t>
  </si>
  <si>
    <t>Posadzka z płytek z kamieni sztucznych układanych na klej - przygotowanie podłoża</t>
  </si>
  <si>
    <t>Posadzka z płytek z kamieni sztucznych układanych na klej metodą zwykłą</t>
  </si>
  <si>
    <t>Przygotowanie podłoża poprzez oczyszczenie i zmycie</t>
  </si>
  <si>
    <t>Malowanie dwukrotne farbami emulsyjnymi starych wewnętrznych sufitów</t>
  </si>
  <si>
    <t>Malowanie dwukrotne farbami emulsyjnymi starych tynków wewnętrznych ścian</t>
  </si>
  <si>
    <t>Deskowanie półki pod umywalki</t>
  </si>
  <si>
    <t>Przygotowanie i montaż zbrojenia z prętów stalowych gładkich - półka pod umywalki</t>
  </si>
  <si>
    <t>Betonowanie półki pod umywalki</t>
  </si>
  <si>
    <t>Wykonanie zabudowy rur</t>
  </si>
  <si>
    <t>Umywalki pojedyncze porcelanowe</t>
  </si>
  <si>
    <t>Dodatki za podejścia odpływowe z rur i kształtek z PCW o średnicy 75mm łączone metodą wciskową</t>
  </si>
  <si>
    <t>Rurociągi z PCW o średnicy 75mm na ścianach łączone metodą wciskową</t>
  </si>
  <si>
    <t>Rurociągi stalowe ocynkowane o średnicy nominalnej 20mm o połączeniach gwintowanych na ścianach w budynkach niemieszkalnych</t>
  </si>
  <si>
    <t>Dodatkowe nakłady na wykonanie podejść odpływowych do baterii</t>
  </si>
  <si>
    <t>Baterie umywalkowe stojące</t>
  </si>
  <si>
    <t>Rurociągi z PCW o średnicy 110mm na ścianach łączone metodą wciskową</t>
  </si>
  <si>
    <t>Dodatki za podejścia odpływowe z rur i kształtek z PCW o średnicy 110mm łączone metodą wciskową</t>
  </si>
  <si>
    <t>Czyszczaki kanalizacyjne z PCW o średnicy zewnętrznej 110mm, łączone metodą wciskową</t>
  </si>
  <si>
    <t>Ustępy pojedyncze z automatami spłukującymi</t>
  </si>
  <si>
    <t>Wywiezienie gruzu z terenu rozbiórki samochodem ciężarowym skrzyniowym na odległość 1km przy ręcznym załadowaniu i wyładowaniu</t>
  </si>
  <si>
    <t>Wywiezienie gruzu z terenu rozbiórki samochodem ciężarowym skrzyniowym na odległość 1km przy ręcznym załadowaniu i wyładowaniu - nakłady uzupełniające na każdy dalszy rozpoczęty km odległości ponad 1km krotność = 9</t>
  </si>
  <si>
    <t>Wywóz i utylizacja odpadów budowlanych</t>
  </si>
  <si>
    <t>m2</t>
  </si>
  <si>
    <t>szt</t>
  </si>
  <si>
    <t>m3</t>
  </si>
  <si>
    <t>m</t>
  </si>
  <si>
    <t>kg</t>
  </si>
  <si>
    <t>podejście</t>
  </si>
  <si>
    <t>kpl.</t>
  </si>
  <si>
    <t>t</t>
  </si>
  <si>
    <t>I.	Roboty remontowo-budowlane – WC Męski + WC dla personelu</t>
  </si>
  <si>
    <t>Malowanie dwukrotne farbami emulsyjnymi starych tynków wewnętrznych sufitów</t>
  </si>
  <si>
    <t>Rurociągi z PCW o średnicy 75mm na ścianach łączone metodą wciskow</t>
  </si>
  <si>
    <t>Rurociągi stalowe ocynkowane o średnicy nominalnej 20mm o połączeniach gwintowanych na ścianach w budynkach niemieszkalnyc</t>
  </si>
  <si>
    <t>Dodatkowe nakłady na wykonanie podejść odpływowych do: baterii</t>
  </si>
  <si>
    <t xml:space="preserve"> II.Roboty remontowo-budowlane – WC damski</t>
  </si>
  <si>
    <t>postępowanie nr 01/04/2026 z dnia 17.04.2026</t>
  </si>
  <si>
    <t>załącznik nr 2</t>
  </si>
  <si>
    <t>kpl</t>
  </si>
  <si>
    <t>KOSZTORYS do ZAPYTANIA OFERTOWEGO NR 01/04/2026 z dnia 17.04.2026</t>
  </si>
  <si>
    <t>Wykonanie ścianek z płyt HPL z frontami i drzwiami</t>
  </si>
  <si>
    <t>Rozebranie ścian, filarów, kolumn wykonanych z ciegieł na zaprawie cementowo-wapiennej</t>
  </si>
  <si>
    <t>Okładziny ścian pojedyńcze z płyt gispsowo-kartonowych (suche tynki gipsowe) na zaprawie bez pasków</t>
  </si>
  <si>
    <t>Dodatkowe naklady na wykonanie podejść dopływowych do: zaworów wypływowych, baterii, hydrantów, mieszaczy, itp. O średnicy nominalnej 20mm</t>
  </si>
  <si>
    <t>Pisuary pojedyńcze z zaworem spłykującym</t>
  </si>
  <si>
    <t>ścianki HPL z frontem i drzwiami</t>
  </si>
  <si>
    <t>obsadzenie ościeżnic o powierzchni otworu do 2m2 w ściankachz  cegły</t>
  </si>
  <si>
    <t>skrzydła drzwiowe płytowe wewnętrzne fabrycznie wykończone pełne</t>
  </si>
  <si>
    <t>Przymurowanie ścian z cegły grubości 1/2 cegły na zaprawie cementowo-wapiennej do ościeży lub powierzchni ścian</t>
  </si>
  <si>
    <t>Gruntowanie powierzchni ceglanych na ścianach</t>
  </si>
  <si>
    <t xml:space="preserve">Tynki wewnętrzne zwykłe kategorii III wykonywane ręcznie na podłożach z cegły na ścianach płaskich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</si>
</sst>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zł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201F1E"/>
      <name val="Segoe UI"/>
      <family val="2"/>
      <charset val="238"/>
    </font>
    <font>
      <b/>
      <sz val="11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Calibri"/>
      <family val="2"/>
      <charset val="238"/>
      <scheme val="minor"/>
    </font>
    <font>
      <b/>
      <i/>
      <sz val="18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6" fillId="3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justify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wrapText="1"/>
    </xf>
    <xf numFmtId="164" fontId="13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14" fontId="0" fillId="0" borderId="0" xfId="0" applyNumberFormat="1"/>
    <xf numFmtId="0" fontId="10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wrapText="1"/>
    </xf>
    <xf numFmtId="164" fontId="0" fillId="0" borderId="0" xfId="0" applyNumberFormat="1" applyAlignment="1">
      <alignment horizontal="center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14"/>
  <sheetViews>
    <sheetView tabSelected="1" view="pageBreakPreview" topLeftCell="A65" zoomScale="90" zoomScaleNormal="100" zoomScaleSheetLayoutView="90" workbookViewId="0">
      <selection activeCell="C7" sqref="C7"/>
    </sheetView>
  </sheetViews>
  <sheetFormatPr defaultRowHeight="15" x14ac:dyDescent="0.25"/>
  <cols>
    <col min="2" max="2" width="74.5703125" style="3" customWidth="1"/>
    <col min="3" max="3" width="37.42578125" style="3" customWidth="1"/>
    <col min="4" max="4" width="13.42578125" customWidth="1"/>
    <col min="5" max="5" width="11.28515625" customWidth="1"/>
    <col min="6" max="6" width="20.85546875" customWidth="1"/>
    <col min="7" max="7" width="16.5703125" customWidth="1"/>
    <col min="8" max="8" width="14" customWidth="1"/>
    <col min="9" max="9" width="19.7109375" customWidth="1"/>
    <col min="10" max="10" width="20.5703125" customWidth="1"/>
    <col min="12" max="12" width="17.5703125" customWidth="1"/>
  </cols>
  <sheetData>
    <row r="1" spans="1:10" x14ac:dyDescent="0.25">
      <c r="A1" t="s">
        <v>0</v>
      </c>
      <c r="I1" t="s">
        <v>60</v>
      </c>
    </row>
    <row r="3" spans="1:10" ht="23.25" x14ac:dyDescent="0.25">
      <c r="A3" s="27" t="s">
        <v>62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28.5" x14ac:dyDescent="0.25">
      <c r="A4" s="16" t="s">
        <v>1</v>
      </c>
      <c r="B4" s="16" t="s">
        <v>2</v>
      </c>
      <c r="C4" s="16" t="s">
        <v>3</v>
      </c>
      <c r="D4" s="16" t="s">
        <v>4</v>
      </c>
      <c r="E4" s="16" t="s">
        <v>5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</row>
    <row r="5" spans="1:10" s="7" customFormat="1" ht="31.5" x14ac:dyDescent="0.25">
      <c r="A5" s="12">
        <v>1</v>
      </c>
      <c r="B5" s="9" t="s">
        <v>15</v>
      </c>
      <c r="C5" s="10" t="s">
        <v>53</v>
      </c>
      <c r="D5" s="9" t="s">
        <v>45</v>
      </c>
      <c r="E5" s="9">
        <v>7.48</v>
      </c>
      <c r="F5" s="13"/>
      <c r="G5" s="14">
        <f>E5*F5</f>
        <v>0</v>
      </c>
      <c r="H5" s="8"/>
      <c r="I5" s="6">
        <f>G5*H5%</f>
        <v>0</v>
      </c>
      <c r="J5" s="6">
        <f>I5+G5</f>
        <v>0</v>
      </c>
    </row>
    <row r="6" spans="1:10" s="7" customFormat="1" ht="31.5" x14ac:dyDescent="0.25">
      <c r="A6" s="12">
        <v>2</v>
      </c>
      <c r="B6" s="9" t="s">
        <v>63</v>
      </c>
      <c r="C6" s="10" t="s">
        <v>53</v>
      </c>
      <c r="D6" s="9" t="s">
        <v>45</v>
      </c>
      <c r="E6" s="9">
        <v>11.736000000000001</v>
      </c>
      <c r="F6" s="13"/>
      <c r="G6" s="14">
        <f t="shared" ref="G6:G75" si="0">E6*F6</f>
        <v>0</v>
      </c>
      <c r="H6" s="8"/>
      <c r="I6" s="6">
        <f t="shared" ref="I6:I75" si="1">G6*H6%</f>
        <v>0</v>
      </c>
      <c r="J6" s="6">
        <f t="shared" ref="J6:J75" si="2">I6+G6</f>
        <v>0</v>
      </c>
    </row>
    <row r="7" spans="1:10" s="7" customFormat="1" ht="31.5" x14ac:dyDescent="0.25">
      <c r="A7" s="12">
        <v>3</v>
      </c>
      <c r="B7" s="9" t="s">
        <v>64</v>
      </c>
      <c r="C7" s="10" t="s">
        <v>53</v>
      </c>
      <c r="D7" s="9" t="s">
        <v>47</v>
      </c>
      <c r="E7" s="9">
        <v>0.48599999999999999</v>
      </c>
      <c r="F7" s="13"/>
      <c r="G7" s="14">
        <f t="shared" si="0"/>
        <v>0</v>
      </c>
      <c r="H7" s="8"/>
      <c r="I7" s="6">
        <f t="shared" si="1"/>
        <v>0</v>
      </c>
      <c r="J7" s="6">
        <f t="shared" si="2"/>
        <v>0</v>
      </c>
    </row>
    <row r="8" spans="1:10" s="15" customFormat="1" ht="31.5" x14ac:dyDescent="0.25">
      <c r="A8" s="12">
        <v>4</v>
      </c>
      <c r="B8" s="9" t="s">
        <v>17</v>
      </c>
      <c r="C8" s="10" t="s">
        <v>53</v>
      </c>
      <c r="D8" s="9" t="s">
        <v>47</v>
      </c>
      <c r="E8" s="9">
        <v>0.58799999999999997</v>
      </c>
      <c r="F8" s="13"/>
      <c r="G8" s="14">
        <f t="shared" ref="G8:G14" si="3">E8*F8</f>
        <v>0</v>
      </c>
      <c r="H8" s="8"/>
      <c r="I8" s="6">
        <f t="shared" ref="I8:I14" si="4">G8*H8%</f>
        <v>0</v>
      </c>
      <c r="J8" s="6">
        <f t="shared" ref="J8:J14" si="5">I8+G8</f>
        <v>0</v>
      </c>
    </row>
    <row r="9" spans="1:10" s="15" customFormat="1" ht="31.5" x14ac:dyDescent="0.25">
      <c r="A9" s="12">
        <v>5</v>
      </c>
      <c r="B9" s="9" t="s">
        <v>69</v>
      </c>
      <c r="C9" s="10" t="s">
        <v>53</v>
      </c>
      <c r="D9" s="9" t="s">
        <v>45</v>
      </c>
      <c r="E9" s="9">
        <v>1</v>
      </c>
      <c r="F9" s="13"/>
      <c r="G9" s="14">
        <f t="shared" si="3"/>
        <v>0</v>
      </c>
      <c r="H9" s="8"/>
      <c r="I9" s="6">
        <f t="shared" si="4"/>
        <v>0</v>
      </c>
      <c r="J9" s="6">
        <f t="shared" si="5"/>
        <v>0</v>
      </c>
    </row>
    <row r="10" spans="1:10" s="15" customFormat="1" ht="31.5" x14ac:dyDescent="0.25">
      <c r="A10" s="12">
        <v>6</v>
      </c>
      <c r="B10" s="9" t="s">
        <v>70</v>
      </c>
      <c r="C10" s="10" t="s">
        <v>53</v>
      </c>
      <c r="D10" s="9" t="s">
        <v>45</v>
      </c>
      <c r="E10" s="9">
        <v>1</v>
      </c>
      <c r="F10" s="13"/>
      <c r="G10" s="14">
        <f t="shared" si="3"/>
        <v>0</v>
      </c>
      <c r="H10" s="8"/>
      <c r="I10" s="6">
        <f t="shared" si="4"/>
        <v>0</v>
      </c>
      <c r="J10" s="6">
        <f t="shared" si="5"/>
        <v>0</v>
      </c>
    </row>
    <row r="11" spans="1:10" s="15" customFormat="1" ht="31.5" x14ac:dyDescent="0.25">
      <c r="A11" s="12">
        <v>7</v>
      </c>
      <c r="B11" s="9" t="s">
        <v>71</v>
      </c>
      <c r="C11" s="10" t="s">
        <v>53</v>
      </c>
      <c r="D11" s="9" t="s">
        <v>45</v>
      </c>
      <c r="E11" s="9">
        <v>10.45</v>
      </c>
      <c r="F11" s="13"/>
      <c r="G11" s="14">
        <f t="shared" si="3"/>
        <v>0</v>
      </c>
      <c r="H11" s="8"/>
      <c r="I11" s="6">
        <f t="shared" si="4"/>
        <v>0</v>
      </c>
      <c r="J11" s="6">
        <f t="shared" si="5"/>
        <v>0</v>
      </c>
    </row>
    <row r="12" spans="1:10" s="15" customFormat="1" ht="31.5" x14ac:dyDescent="0.25">
      <c r="A12" s="12">
        <v>8</v>
      </c>
      <c r="B12" s="9" t="s">
        <v>72</v>
      </c>
      <c r="C12" s="10" t="s">
        <v>53</v>
      </c>
      <c r="D12" s="9" t="s">
        <v>45</v>
      </c>
      <c r="E12" s="9">
        <v>10.45</v>
      </c>
      <c r="F12" s="13"/>
      <c r="G12" s="14">
        <f t="shared" si="3"/>
        <v>0</v>
      </c>
      <c r="H12" s="8"/>
      <c r="I12" s="6">
        <f t="shared" si="4"/>
        <v>0</v>
      </c>
      <c r="J12" s="6">
        <f t="shared" si="5"/>
        <v>0</v>
      </c>
    </row>
    <row r="13" spans="1:10" s="15" customFormat="1" ht="31.5" x14ac:dyDescent="0.25">
      <c r="A13" s="12">
        <v>9</v>
      </c>
      <c r="B13" s="9" t="s">
        <v>73</v>
      </c>
      <c r="C13" s="10" t="s">
        <v>53</v>
      </c>
      <c r="D13" s="9" t="s">
        <v>45</v>
      </c>
      <c r="E13" s="9">
        <v>20.9</v>
      </c>
      <c r="F13" s="13"/>
      <c r="G13" s="14">
        <f t="shared" si="3"/>
        <v>0</v>
      </c>
      <c r="H13" s="8"/>
      <c r="I13" s="6">
        <f t="shared" si="4"/>
        <v>0</v>
      </c>
      <c r="J13" s="6">
        <f t="shared" si="5"/>
        <v>0</v>
      </c>
    </row>
    <row r="14" spans="1:10" s="15" customFormat="1" ht="31.5" x14ac:dyDescent="0.25">
      <c r="A14" s="12">
        <v>10</v>
      </c>
      <c r="B14" s="9" t="s">
        <v>27</v>
      </c>
      <c r="C14" s="10" t="s">
        <v>53</v>
      </c>
      <c r="D14" s="9" t="s">
        <v>45</v>
      </c>
      <c r="E14" s="9">
        <v>20.9</v>
      </c>
      <c r="F14" s="13"/>
      <c r="G14" s="14">
        <f t="shared" si="3"/>
        <v>0</v>
      </c>
      <c r="H14" s="8"/>
      <c r="I14" s="6">
        <f t="shared" si="4"/>
        <v>0</v>
      </c>
      <c r="J14" s="6">
        <f t="shared" si="5"/>
        <v>0</v>
      </c>
    </row>
    <row r="15" spans="1:10" s="7" customFormat="1" ht="31.5" x14ac:dyDescent="0.25">
      <c r="A15" s="12">
        <v>11</v>
      </c>
      <c r="B15" s="9" t="s">
        <v>65</v>
      </c>
      <c r="C15" s="10" t="s">
        <v>53</v>
      </c>
      <c r="D15" s="9" t="s">
        <v>45</v>
      </c>
      <c r="E15" s="9">
        <v>1.28</v>
      </c>
      <c r="F15" s="13"/>
      <c r="G15" s="14">
        <f t="shared" si="0"/>
        <v>0</v>
      </c>
      <c r="H15" s="8"/>
      <c r="I15" s="6">
        <f t="shared" si="1"/>
        <v>0</v>
      </c>
      <c r="J15" s="6">
        <f t="shared" si="2"/>
        <v>0</v>
      </c>
    </row>
    <row r="16" spans="1:10" s="7" customFormat="1" ht="31.5" x14ac:dyDescent="0.25">
      <c r="A16" s="12">
        <v>12</v>
      </c>
      <c r="B16" s="9" t="s">
        <v>16</v>
      </c>
      <c r="C16" s="10" t="s">
        <v>53</v>
      </c>
      <c r="D16" s="9" t="s">
        <v>45</v>
      </c>
      <c r="E16" s="9">
        <v>108.971</v>
      </c>
      <c r="F16" s="13"/>
      <c r="G16" s="14">
        <f t="shared" si="0"/>
        <v>0</v>
      </c>
      <c r="H16" s="8"/>
      <c r="I16" s="6">
        <f t="shared" si="1"/>
        <v>0</v>
      </c>
      <c r="J16" s="6">
        <f t="shared" si="2"/>
        <v>0</v>
      </c>
    </row>
    <row r="17" spans="1:10" s="7" customFormat="1" ht="31.5" x14ac:dyDescent="0.25">
      <c r="A17" s="12">
        <v>13</v>
      </c>
      <c r="B17" s="9" t="s">
        <v>18</v>
      </c>
      <c r="C17" s="10" t="s">
        <v>53</v>
      </c>
      <c r="D17" s="9" t="s">
        <v>45</v>
      </c>
      <c r="E17" s="9">
        <v>108.971</v>
      </c>
      <c r="F17" s="13"/>
      <c r="G17" s="14">
        <f t="shared" si="0"/>
        <v>0</v>
      </c>
      <c r="H17" s="8"/>
      <c r="I17" s="6">
        <f t="shared" si="1"/>
        <v>0</v>
      </c>
      <c r="J17" s="6">
        <f t="shared" si="2"/>
        <v>0</v>
      </c>
    </row>
    <row r="18" spans="1:10" s="7" customFormat="1" ht="31.5" x14ac:dyDescent="0.25">
      <c r="A18" s="12">
        <v>14</v>
      </c>
      <c r="B18" s="9" t="s">
        <v>19</v>
      </c>
      <c r="C18" s="10" t="s">
        <v>53</v>
      </c>
      <c r="D18" s="9" t="s">
        <v>45</v>
      </c>
      <c r="E18" s="9">
        <v>10.148</v>
      </c>
      <c r="F18" s="13"/>
      <c r="G18" s="14">
        <f t="shared" si="0"/>
        <v>0</v>
      </c>
      <c r="H18" s="8"/>
      <c r="I18" s="6">
        <f t="shared" si="1"/>
        <v>0</v>
      </c>
      <c r="J18" s="6">
        <f t="shared" si="2"/>
        <v>0</v>
      </c>
    </row>
    <row r="19" spans="1:10" s="7" customFormat="1" ht="31.5" x14ac:dyDescent="0.25">
      <c r="A19" s="12">
        <v>15</v>
      </c>
      <c r="B19" s="9" t="s">
        <v>20</v>
      </c>
      <c r="C19" s="10" t="s">
        <v>53</v>
      </c>
      <c r="D19" s="9" t="s">
        <v>45</v>
      </c>
      <c r="E19" s="9">
        <v>11.148</v>
      </c>
      <c r="F19" s="13"/>
      <c r="G19" s="14">
        <f t="shared" si="0"/>
        <v>0</v>
      </c>
      <c r="H19" s="8"/>
      <c r="I19" s="6">
        <f t="shared" si="1"/>
        <v>0</v>
      </c>
      <c r="J19" s="6">
        <f t="shared" si="2"/>
        <v>0</v>
      </c>
    </row>
    <row r="20" spans="1:10" s="7" customFormat="1" ht="31.5" x14ac:dyDescent="0.25">
      <c r="A20" s="12">
        <v>16</v>
      </c>
      <c r="B20" s="9" t="s">
        <v>21</v>
      </c>
      <c r="C20" s="10" t="s">
        <v>53</v>
      </c>
      <c r="D20" s="9" t="s">
        <v>45</v>
      </c>
      <c r="E20" s="9">
        <v>89.167000000000002</v>
      </c>
      <c r="F20" s="13"/>
      <c r="G20" s="14">
        <f t="shared" si="0"/>
        <v>0</v>
      </c>
      <c r="H20" s="8"/>
      <c r="I20" s="6">
        <f t="shared" si="1"/>
        <v>0</v>
      </c>
      <c r="J20" s="6">
        <f t="shared" si="2"/>
        <v>0</v>
      </c>
    </row>
    <row r="21" spans="1:10" s="7" customFormat="1" ht="31.5" x14ac:dyDescent="0.25">
      <c r="A21" s="12">
        <v>17</v>
      </c>
      <c r="B21" s="9" t="s">
        <v>22</v>
      </c>
      <c r="C21" s="10" t="s">
        <v>53</v>
      </c>
      <c r="D21" s="9" t="s">
        <v>45</v>
      </c>
      <c r="E21" s="9">
        <v>89.167000000000002</v>
      </c>
      <c r="F21" s="13"/>
      <c r="G21" s="14">
        <f t="shared" si="0"/>
        <v>0</v>
      </c>
      <c r="H21" s="8"/>
      <c r="I21" s="6">
        <f t="shared" si="1"/>
        <v>0</v>
      </c>
      <c r="J21" s="6">
        <f t="shared" si="2"/>
        <v>0</v>
      </c>
    </row>
    <row r="22" spans="1:10" s="7" customFormat="1" ht="31.5" x14ac:dyDescent="0.25">
      <c r="A22" s="12">
        <v>18</v>
      </c>
      <c r="B22" s="9" t="s">
        <v>23</v>
      </c>
      <c r="C22" s="10" t="s">
        <v>53</v>
      </c>
      <c r="D22" s="9" t="s">
        <v>45</v>
      </c>
      <c r="E22" s="9">
        <v>29.844000000000001</v>
      </c>
      <c r="F22" s="13"/>
      <c r="G22" s="14">
        <f t="shared" si="0"/>
        <v>0</v>
      </c>
      <c r="H22" s="8"/>
      <c r="I22" s="6">
        <f t="shared" si="1"/>
        <v>0</v>
      </c>
      <c r="J22" s="6">
        <f t="shared" si="2"/>
        <v>0</v>
      </c>
    </row>
    <row r="23" spans="1:10" s="7" customFormat="1" ht="31.5" x14ac:dyDescent="0.25">
      <c r="A23" s="12">
        <v>19</v>
      </c>
      <c r="B23" s="9" t="s">
        <v>24</v>
      </c>
      <c r="C23" s="10" t="s">
        <v>53</v>
      </c>
      <c r="D23" s="9" t="s">
        <v>45</v>
      </c>
      <c r="E23" s="9">
        <v>29.844000000000001</v>
      </c>
      <c r="F23" s="13"/>
      <c r="G23" s="14">
        <f t="shared" si="0"/>
        <v>0</v>
      </c>
      <c r="H23" s="8"/>
      <c r="I23" s="6">
        <f t="shared" si="1"/>
        <v>0</v>
      </c>
      <c r="J23" s="6">
        <f t="shared" si="2"/>
        <v>0</v>
      </c>
    </row>
    <row r="24" spans="1:10" s="7" customFormat="1" ht="31.5" x14ac:dyDescent="0.25">
      <c r="A24" s="12">
        <v>20</v>
      </c>
      <c r="B24" s="9" t="s">
        <v>25</v>
      </c>
      <c r="C24" s="10" t="s">
        <v>53</v>
      </c>
      <c r="D24" s="9" t="s">
        <v>45</v>
      </c>
      <c r="E24" s="9">
        <v>80.674000000000007</v>
      </c>
      <c r="F24" s="13"/>
      <c r="G24" s="14">
        <f t="shared" si="0"/>
        <v>0</v>
      </c>
      <c r="H24" s="8"/>
      <c r="I24" s="6">
        <f t="shared" si="1"/>
        <v>0</v>
      </c>
      <c r="J24" s="6">
        <f t="shared" si="2"/>
        <v>0</v>
      </c>
    </row>
    <row r="25" spans="1:10" s="7" customFormat="1" ht="31.5" x14ac:dyDescent="0.25">
      <c r="A25" s="12">
        <v>21</v>
      </c>
      <c r="B25" s="9" t="s">
        <v>26</v>
      </c>
      <c r="C25" s="10" t="s">
        <v>53</v>
      </c>
      <c r="D25" s="9" t="s">
        <v>45</v>
      </c>
      <c r="E25" s="9">
        <v>29.844000000000001</v>
      </c>
      <c r="F25" s="13"/>
      <c r="G25" s="14">
        <f t="shared" si="0"/>
        <v>0</v>
      </c>
      <c r="H25" s="8"/>
      <c r="I25" s="6">
        <f t="shared" si="1"/>
        <v>0</v>
      </c>
      <c r="J25" s="6">
        <f t="shared" si="2"/>
        <v>0</v>
      </c>
    </row>
    <row r="26" spans="1:10" s="7" customFormat="1" ht="31.5" x14ac:dyDescent="0.25">
      <c r="A26" s="12">
        <v>22</v>
      </c>
      <c r="B26" s="9" t="s">
        <v>27</v>
      </c>
      <c r="C26" s="10" t="s">
        <v>53</v>
      </c>
      <c r="D26" s="9" t="s">
        <v>45</v>
      </c>
      <c r="E26" s="9">
        <v>50.83</v>
      </c>
      <c r="F26" s="13"/>
      <c r="G26" s="14">
        <f t="shared" si="0"/>
        <v>0</v>
      </c>
      <c r="H26" s="8"/>
      <c r="I26" s="6">
        <f t="shared" si="1"/>
        <v>0</v>
      </c>
      <c r="J26" s="6">
        <f t="shared" si="2"/>
        <v>0</v>
      </c>
    </row>
    <row r="27" spans="1:10" s="7" customFormat="1" ht="31.5" x14ac:dyDescent="0.25">
      <c r="A27" s="12">
        <v>23</v>
      </c>
      <c r="B27" s="9" t="s">
        <v>28</v>
      </c>
      <c r="C27" s="10" t="s">
        <v>53</v>
      </c>
      <c r="D27" s="9" t="s">
        <v>45</v>
      </c>
      <c r="E27" s="9">
        <v>3</v>
      </c>
      <c r="F27" s="13"/>
      <c r="G27" s="14">
        <f t="shared" si="0"/>
        <v>0</v>
      </c>
      <c r="H27" s="8"/>
      <c r="I27" s="6">
        <f t="shared" si="1"/>
        <v>0</v>
      </c>
      <c r="J27" s="6">
        <f t="shared" si="2"/>
        <v>0</v>
      </c>
    </row>
    <row r="28" spans="1:10" s="7" customFormat="1" ht="31.5" x14ac:dyDescent="0.25">
      <c r="A28" s="12">
        <v>24</v>
      </c>
      <c r="B28" s="9" t="s">
        <v>29</v>
      </c>
      <c r="C28" s="10" t="s">
        <v>53</v>
      </c>
      <c r="D28" s="9" t="s">
        <v>48</v>
      </c>
      <c r="E28" s="9">
        <v>13.586</v>
      </c>
      <c r="F28" s="13"/>
      <c r="G28" s="14">
        <f t="shared" si="0"/>
        <v>0</v>
      </c>
      <c r="H28" s="8"/>
      <c r="I28" s="6">
        <f t="shared" si="1"/>
        <v>0</v>
      </c>
      <c r="J28" s="6">
        <f t="shared" si="2"/>
        <v>0</v>
      </c>
    </row>
    <row r="29" spans="1:10" s="7" customFormat="1" ht="31.5" x14ac:dyDescent="0.25">
      <c r="A29" s="12">
        <v>25</v>
      </c>
      <c r="B29" s="9" t="s">
        <v>30</v>
      </c>
      <c r="C29" s="10" t="s">
        <v>53</v>
      </c>
      <c r="D29" s="9" t="s">
        <v>49</v>
      </c>
      <c r="E29" s="9">
        <v>0.09</v>
      </c>
      <c r="F29" s="13"/>
      <c r="G29" s="14">
        <f t="shared" si="0"/>
        <v>0</v>
      </c>
      <c r="H29" s="8"/>
      <c r="I29" s="6">
        <f t="shared" si="1"/>
        <v>0</v>
      </c>
      <c r="J29" s="6">
        <f t="shared" si="2"/>
        <v>0</v>
      </c>
    </row>
    <row r="30" spans="1:10" s="7" customFormat="1" ht="31.5" x14ac:dyDescent="0.25">
      <c r="A30" s="12">
        <v>26</v>
      </c>
      <c r="B30" s="9" t="s">
        <v>31</v>
      </c>
      <c r="C30" s="10" t="s">
        <v>53</v>
      </c>
      <c r="D30" s="9" t="s">
        <v>47</v>
      </c>
      <c r="E30" s="9">
        <v>0.66</v>
      </c>
      <c r="F30" s="13"/>
      <c r="G30" s="14">
        <f t="shared" si="0"/>
        <v>0</v>
      </c>
      <c r="H30" s="8"/>
      <c r="I30" s="6">
        <f t="shared" si="1"/>
        <v>0</v>
      </c>
      <c r="J30" s="6">
        <f t="shared" si="2"/>
        <v>0</v>
      </c>
    </row>
    <row r="31" spans="1:10" s="7" customFormat="1" ht="31.5" x14ac:dyDescent="0.25">
      <c r="A31" s="12">
        <v>27</v>
      </c>
      <c r="B31" s="9" t="s">
        <v>32</v>
      </c>
      <c r="C31" s="10" t="s">
        <v>53</v>
      </c>
      <c r="D31" s="9" t="s">
        <v>45</v>
      </c>
      <c r="E31" s="9">
        <v>3</v>
      </c>
      <c r="F31" s="13"/>
      <c r="G31" s="14">
        <f t="shared" si="0"/>
        <v>0</v>
      </c>
      <c r="H31" s="8"/>
      <c r="I31" s="6">
        <f t="shared" si="1"/>
        <v>0</v>
      </c>
      <c r="J31" s="6">
        <f t="shared" si="2"/>
        <v>0</v>
      </c>
    </row>
    <row r="32" spans="1:10" s="7" customFormat="1" ht="31.5" x14ac:dyDescent="0.25">
      <c r="A32" s="12">
        <v>28</v>
      </c>
      <c r="B32" s="9" t="s">
        <v>33</v>
      </c>
      <c r="C32" s="10" t="s">
        <v>53</v>
      </c>
      <c r="D32" s="9" t="s">
        <v>46</v>
      </c>
      <c r="E32" s="9">
        <v>3</v>
      </c>
      <c r="F32" s="13"/>
      <c r="G32" s="14">
        <f t="shared" si="0"/>
        <v>0</v>
      </c>
      <c r="H32" s="8"/>
      <c r="I32" s="6">
        <f t="shared" si="1"/>
        <v>0</v>
      </c>
      <c r="J32" s="6">
        <f t="shared" si="2"/>
        <v>0</v>
      </c>
    </row>
    <row r="33" spans="1:12" s="7" customFormat="1" ht="31.5" x14ac:dyDescent="0.25">
      <c r="A33" s="12">
        <v>29</v>
      </c>
      <c r="B33" s="9" t="s">
        <v>34</v>
      </c>
      <c r="C33" s="10" t="s">
        <v>53</v>
      </c>
      <c r="D33" s="9" t="s">
        <v>50</v>
      </c>
      <c r="E33" s="9">
        <v>6</v>
      </c>
      <c r="F33" s="13"/>
      <c r="G33" s="14">
        <f t="shared" si="0"/>
        <v>0</v>
      </c>
      <c r="H33" s="8"/>
      <c r="I33" s="6">
        <f t="shared" si="1"/>
        <v>0</v>
      </c>
      <c r="J33" s="6">
        <f t="shared" si="2"/>
        <v>0</v>
      </c>
    </row>
    <row r="34" spans="1:12" s="7" customFormat="1" ht="31.5" x14ac:dyDescent="0.25">
      <c r="A34" s="12">
        <v>30</v>
      </c>
      <c r="B34" s="9" t="s">
        <v>35</v>
      </c>
      <c r="C34" s="10" t="s">
        <v>53</v>
      </c>
      <c r="D34" s="9" t="s">
        <v>48</v>
      </c>
      <c r="E34" s="9">
        <v>6</v>
      </c>
      <c r="F34" s="13"/>
      <c r="G34" s="14">
        <f t="shared" si="0"/>
        <v>0</v>
      </c>
      <c r="H34" s="8"/>
      <c r="I34" s="6">
        <f t="shared" si="1"/>
        <v>0</v>
      </c>
      <c r="J34" s="6">
        <f t="shared" si="2"/>
        <v>0</v>
      </c>
    </row>
    <row r="35" spans="1:12" s="7" customFormat="1" ht="31.5" x14ac:dyDescent="0.25">
      <c r="A35" s="12">
        <v>31</v>
      </c>
      <c r="B35" s="9" t="s">
        <v>36</v>
      </c>
      <c r="C35" s="10" t="s">
        <v>53</v>
      </c>
      <c r="D35" s="9" t="s">
        <v>46</v>
      </c>
      <c r="E35" s="9">
        <v>3</v>
      </c>
      <c r="F35" s="13"/>
      <c r="G35" s="14">
        <f t="shared" si="0"/>
        <v>0</v>
      </c>
      <c r="H35" s="8"/>
      <c r="I35" s="6">
        <f t="shared" si="1"/>
        <v>0</v>
      </c>
      <c r="J35" s="6">
        <f t="shared" si="2"/>
        <v>0</v>
      </c>
    </row>
    <row r="36" spans="1:12" s="7" customFormat="1" ht="31.5" x14ac:dyDescent="0.25">
      <c r="A36" s="12">
        <v>32</v>
      </c>
      <c r="B36" s="9" t="s">
        <v>37</v>
      </c>
      <c r="C36" s="10" t="s">
        <v>53</v>
      </c>
      <c r="D36" s="9" t="s">
        <v>46</v>
      </c>
      <c r="E36" s="9">
        <v>3</v>
      </c>
      <c r="F36" s="13"/>
      <c r="G36" s="14">
        <f t="shared" si="0"/>
        <v>0</v>
      </c>
      <c r="H36" s="8"/>
      <c r="I36" s="6">
        <f t="shared" si="1"/>
        <v>0</v>
      </c>
      <c r="J36" s="6">
        <f t="shared" si="2"/>
        <v>0</v>
      </c>
    </row>
    <row r="37" spans="1:12" s="7" customFormat="1" ht="31.5" x14ac:dyDescent="0.25">
      <c r="A37" s="12">
        <v>33</v>
      </c>
      <c r="B37" s="9" t="s">
        <v>66</v>
      </c>
      <c r="C37" s="10" t="s">
        <v>53</v>
      </c>
      <c r="D37" s="9" t="s">
        <v>46</v>
      </c>
      <c r="E37" s="9">
        <v>2</v>
      </c>
      <c r="F37" s="13"/>
      <c r="G37" s="14">
        <f t="shared" si="0"/>
        <v>0</v>
      </c>
      <c r="H37" s="8"/>
      <c r="I37" s="6">
        <f t="shared" si="1"/>
        <v>0</v>
      </c>
      <c r="J37" s="6">
        <f t="shared" si="2"/>
        <v>0</v>
      </c>
    </row>
    <row r="38" spans="1:12" s="7" customFormat="1" ht="31.5" x14ac:dyDescent="0.25">
      <c r="A38" s="12">
        <v>34</v>
      </c>
      <c r="B38" s="9" t="s">
        <v>67</v>
      </c>
      <c r="C38" s="10" t="s">
        <v>53</v>
      </c>
      <c r="D38" s="9" t="s">
        <v>51</v>
      </c>
      <c r="E38" s="9">
        <v>2</v>
      </c>
      <c r="F38" s="13"/>
      <c r="G38" s="14">
        <f t="shared" si="0"/>
        <v>0</v>
      </c>
      <c r="H38" s="8"/>
      <c r="I38" s="6">
        <f t="shared" si="1"/>
        <v>0</v>
      </c>
      <c r="J38" s="6">
        <f t="shared" si="2"/>
        <v>0</v>
      </c>
    </row>
    <row r="39" spans="1:12" s="7" customFormat="1" ht="31.5" x14ac:dyDescent="0.25">
      <c r="A39" s="12">
        <v>35</v>
      </c>
      <c r="B39" s="9" t="s">
        <v>38</v>
      </c>
      <c r="C39" s="10" t="s">
        <v>53</v>
      </c>
      <c r="D39" s="9" t="s">
        <v>48</v>
      </c>
      <c r="E39" s="9">
        <v>3</v>
      </c>
      <c r="F39" s="13"/>
      <c r="G39" s="14">
        <f t="shared" si="0"/>
        <v>0</v>
      </c>
      <c r="H39" s="8"/>
      <c r="I39" s="6">
        <f t="shared" si="1"/>
        <v>0</v>
      </c>
      <c r="J39" s="6">
        <f t="shared" si="2"/>
        <v>0</v>
      </c>
    </row>
    <row r="40" spans="1:12" s="7" customFormat="1" ht="31.5" x14ac:dyDescent="0.25">
      <c r="A40" s="12">
        <v>36</v>
      </c>
      <c r="B40" s="9" t="s">
        <v>39</v>
      </c>
      <c r="C40" s="10" t="s">
        <v>53</v>
      </c>
      <c r="D40" s="9" t="s">
        <v>50</v>
      </c>
      <c r="E40" s="9">
        <v>3</v>
      </c>
      <c r="F40" s="13"/>
      <c r="G40" s="14">
        <f t="shared" si="0"/>
        <v>0</v>
      </c>
      <c r="H40" s="8"/>
      <c r="I40" s="6">
        <f t="shared" si="1"/>
        <v>0</v>
      </c>
      <c r="J40" s="6">
        <f t="shared" si="2"/>
        <v>0</v>
      </c>
    </row>
    <row r="41" spans="1:12" s="7" customFormat="1" ht="31.5" x14ac:dyDescent="0.25">
      <c r="A41" s="12">
        <v>37</v>
      </c>
      <c r="B41" s="9" t="s">
        <v>40</v>
      </c>
      <c r="C41" s="10" t="s">
        <v>53</v>
      </c>
      <c r="D41" s="9" t="s">
        <v>46</v>
      </c>
      <c r="E41" s="9">
        <v>3</v>
      </c>
      <c r="F41" s="13"/>
      <c r="G41" s="14">
        <f t="shared" si="0"/>
        <v>0</v>
      </c>
      <c r="H41" s="8"/>
      <c r="I41" s="6">
        <f t="shared" si="1"/>
        <v>0</v>
      </c>
      <c r="J41" s="6">
        <f t="shared" si="2"/>
        <v>0</v>
      </c>
    </row>
    <row r="42" spans="1:12" s="7" customFormat="1" ht="31.5" x14ac:dyDescent="0.25">
      <c r="A42" s="12">
        <v>38</v>
      </c>
      <c r="B42" s="9" t="s">
        <v>41</v>
      </c>
      <c r="C42" s="10" t="s">
        <v>53</v>
      </c>
      <c r="D42" s="9" t="s">
        <v>51</v>
      </c>
      <c r="E42" s="9">
        <v>3</v>
      </c>
      <c r="F42" s="13"/>
      <c r="G42" s="14">
        <f t="shared" si="0"/>
        <v>0</v>
      </c>
      <c r="H42" s="8"/>
      <c r="I42" s="6">
        <f t="shared" si="1"/>
        <v>0</v>
      </c>
      <c r="J42" s="6">
        <f t="shared" si="2"/>
        <v>0</v>
      </c>
    </row>
    <row r="43" spans="1:12" s="7" customFormat="1" ht="31.5" x14ac:dyDescent="0.25">
      <c r="A43" s="12">
        <v>39</v>
      </c>
      <c r="B43" s="9" t="s">
        <v>42</v>
      </c>
      <c r="C43" s="10" t="s">
        <v>53</v>
      </c>
      <c r="D43" s="9" t="s">
        <v>47</v>
      </c>
      <c r="E43" s="9">
        <v>5.5339999999999998</v>
      </c>
      <c r="F43" s="13"/>
      <c r="G43" s="14">
        <f t="shared" si="0"/>
        <v>0</v>
      </c>
      <c r="H43" s="8"/>
      <c r="I43" s="6">
        <f t="shared" si="1"/>
        <v>0</v>
      </c>
      <c r="J43" s="6">
        <f t="shared" si="2"/>
        <v>0</v>
      </c>
    </row>
    <row r="44" spans="1:12" s="7" customFormat="1" ht="47.25" x14ac:dyDescent="0.25">
      <c r="A44" s="12">
        <v>40</v>
      </c>
      <c r="B44" s="9" t="s">
        <v>43</v>
      </c>
      <c r="C44" s="10" t="s">
        <v>53</v>
      </c>
      <c r="D44" s="9" t="s">
        <v>47</v>
      </c>
      <c r="E44" s="9">
        <v>5.5339999999999998</v>
      </c>
      <c r="F44" s="13"/>
      <c r="G44" s="14">
        <f t="shared" si="0"/>
        <v>0</v>
      </c>
      <c r="H44" s="8"/>
      <c r="I44" s="6">
        <f t="shared" si="1"/>
        <v>0</v>
      </c>
      <c r="J44" s="6">
        <f t="shared" si="2"/>
        <v>0</v>
      </c>
    </row>
    <row r="45" spans="1:12" s="7" customFormat="1" ht="31.5" x14ac:dyDescent="0.25">
      <c r="A45" s="12">
        <v>41</v>
      </c>
      <c r="B45" s="9" t="s">
        <v>44</v>
      </c>
      <c r="C45" s="10" t="s">
        <v>53</v>
      </c>
      <c r="D45" s="17" t="s">
        <v>52</v>
      </c>
      <c r="E45" s="17">
        <v>10.509</v>
      </c>
      <c r="F45" s="13"/>
      <c r="G45" s="14">
        <f t="shared" si="0"/>
        <v>0</v>
      </c>
      <c r="H45" s="8"/>
      <c r="I45" s="6">
        <f t="shared" si="1"/>
        <v>0</v>
      </c>
      <c r="J45" s="6">
        <f t="shared" si="2"/>
        <v>0</v>
      </c>
      <c r="L45" s="11"/>
    </row>
    <row r="46" spans="1:12" s="7" customFormat="1" ht="31.5" x14ac:dyDescent="0.25">
      <c r="A46" s="12">
        <v>42</v>
      </c>
      <c r="B46" s="9" t="s">
        <v>15</v>
      </c>
      <c r="C46" s="18" t="s">
        <v>58</v>
      </c>
      <c r="D46" s="19" t="s">
        <v>45</v>
      </c>
      <c r="E46" s="19">
        <v>6.6989999999999998</v>
      </c>
      <c r="F46" s="20"/>
      <c r="G46" s="14">
        <f t="shared" si="0"/>
        <v>0</v>
      </c>
      <c r="H46" s="8"/>
      <c r="I46" s="6">
        <f t="shared" si="1"/>
        <v>0</v>
      </c>
      <c r="J46" s="6">
        <f t="shared" si="2"/>
        <v>0</v>
      </c>
    </row>
    <row r="47" spans="1:12" s="7" customFormat="1" ht="31.5" x14ac:dyDescent="0.25">
      <c r="A47" s="12">
        <v>43</v>
      </c>
      <c r="B47" s="9" t="s">
        <v>68</v>
      </c>
      <c r="C47" s="18" t="s">
        <v>58</v>
      </c>
      <c r="D47" s="19" t="s">
        <v>45</v>
      </c>
      <c r="E47" s="19">
        <v>5.9569999999999999</v>
      </c>
      <c r="F47" s="20"/>
      <c r="G47" s="14">
        <f t="shared" si="0"/>
        <v>0</v>
      </c>
      <c r="H47" s="8"/>
      <c r="I47" s="6">
        <f t="shared" si="1"/>
        <v>0</v>
      </c>
      <c r="J47" s="6">
        <f t="shared" si="2"/>
        <v>0</v>
      </c>
    </row>
    <row r="48" spans="1:12" s="7" customFormat="1" ht="31.5" x14ac:dyDescent="0.25">
      <c r="A48" s="12">
        <v>44</v>
      </c>
      <c r="B48" s="9" t="s">
        <v>16</v>
      </c>
      <c r="C48" s="18" t="s">
        <v>58</v>
      </c>
      <c r="D48" s="19" t="s">
        <v>45</v>
      </c>
      <c r="E48" s="19">
        <v>59.677</v>
      </c>
      <c r="F48" s="20"/>
      <c r="G48" s="14">
        <f t="shared" si="0"/>
        <v>0</v>
      </c>
      <c r="H48" s="8"/>
      <c r="I48" s="6">
        <f t="shared" si="1"/>
        <v>0</v>
      </c>
      <c r="J48" s="6">
        <f t="shared" si="2"/>
        <v>0</v>
      </c>
    </row>
    <row r="49" spans="1:10" s="7" customFormat="1" ht="31.5" x14ac:dyDescent="0.25">
      <c r="A49" s="12">
        <v>45</v>
      </c>
      <c r="B49" s="9" t="s">
        <v>18</v>
      </c>
      <c r="C49" s="18" t="s">
        <v>58</v>
      </c>
      <c r="D49" s="19" t="s">
        <v>47</v>
      </c>
      <c r="E49" s="19">
        <v>59.677</v>
      </c>
      <c r="F49" s="20"/>
      <c r="G49" s="14">
        <f t="shared" si="0"/>
        <v>0</v>
      </c>
      <c r="H49" s="8"/>
      <c r="I49" s="6">
        <f t="shared" si="1"/>
        <v>0</v>
      </c>
      <c r="J49" s="6">
        <f t="shared" si="2"/>
        <v>0</v>
      </c>
    </row>
    <row r="50" spans="1:10" s="7" customFormat="1" ht="31.5" x14ac:dyDescent="0.25">
      <c r="A50" s="12">
        <v>46</v>
      </c>
      <c r="B50" s="9" t="s">
        <v>19</v>
      </c>
      <c r="C50" s="18" t="s">
        <v>58</v>
      </c>
      <c r="D50" s="19" t="s">
        <v>45</v>
      </c>
      <c r="E50" s="19">
        <v>2.149</v>
      </c>
      <c r="F50" s="20"/>
      <c r="G50" s="14">
        <f t="shared" si="0"/>
        <v>0</v>
      </c>
      <c r="H50" s="8"/>
      <c r="I50" s="6">
        <f t="shared" si="1"/>
        <v>0</v>
      </c>
      <c r="J50" s="6">
        <f t="shared" si="2"/>
        <v>0</v>
      </c>
    </row>
    <row r="51" spans="1:10" s="7" customFormat="1" ht="31.5" x14ac:dyDescent="0.25">
      <c r="A51" s="12">
        <v>47</v>
      </c>
      <c r="B51" s="9" t="s">
        <v>20</v>
      </c>
      <c r="C51" s="18" t="s">
        <v>58</v>
      </c>
      <c r="D51" s="19" t="s">
        <v>45</v>
      </c>
      <c r="E51" s="19">
        <v>2.149</v>
      </c>
      <c r="F51" s="20"/>
      <c r="G51" s="14">
        <f t="shared" si="0"/>
        <v>0</v>
      </c>
      <c r="H51" s="8"/>
      <c r="I51" s="6">
        <f t="shared" si="1"/>
        <v>0</v>
      </c>
      <c r="J51" s="6">
        <f t="shared" si="2"/>
        <v>0</v>
      </c>
    </row>
    <row r="52" spans="1:10" s="7" customFormat="1" ht="31.5" x14ac:dyDescent="0.25">
      <c r="A52" s="12">
        <v>48</v>
      </c>
      <c r="B52" s="9" t="s">
        <v>21</v>
      </c>
      <c r="C52" s="18" t="s">
        <v>58</v>
      </c>
      <c r="D52" s="19" t="s">
        <v>45</v>
      </c>
      <c r="E52" s="19">
        <v>59.113999999999997</v>
      </c>
      <c r="F52" s="20"/>
      <c r="G52" s="14">
        <f t="shared" si="0"/>
        <v>0</v>
      </c>
      <c r="H52" s="8"/>
      <c r="I52" s="6">
        <f t="shared" si="1"/>
        <v>0</v>
      </c>
      <c r="J52" s="6">
        <f t="shared" si="2"/>
        <v>0</v>
      </c>
    </row>
    <row r="53" spans="1:10" s="7" customFormat="1" ht="31.5" x14ac:dyDescent="0.25">
      <c r="A53" s="12">
        <v>49</v>
      </c>
      <c r="B53" s="9" t="s">
        <v>22</v>
      </c>
      <c r="C53" s="18" t="s">
        <v>58</v>
      </c>
      <c r="D53" s="19" t="s">
        <v>45</v>
      </c>
      <c r="E53" s="19">
        <v>59.113999999999997</v>
      </c>
      <c r="F53" s="20"/>
      <c r="G53" s="14">
        <f t="shared" si="0"/>
        <v>0</v>
      </c>
      <c r="H53" s="8"/>
      <c r="I53" s="6">
        <f t="shared" si="1"/>
        <v>0</v>
      </c>
      <c r="J53" s="6">
        <f t="shared" si="2"/>
        <v>0</v>
      </c>
    </row>
    <row r="54" spans="1:10" s="7" customFormat="1" ht="31.5" x14ac:dyDescent="0.25">
      <c r="A54" s="12">
        <v>50</v>
      </c>
      <c r="B54" s="9" t="s">
        <v>23</v>
      </c>
      <c r="C54" s="18" t="s">
        <v>58</v>
      </c>
      <c r="D54" s="19" t="s">
        <v>45</v>
      </c>
      <c r="E54" s="19">
        <v>15.317</v>
      </c>
      <c r="F54" s="20"/>
      <c r="G54" s="14">
        <f t="shared" si="0"/>
        <v>0</v>
      </c>
      <c r="H54" s="8"/>
      <c r="I54" s="6">
        <f t="shared" si="1"/>
        <v>0</v>
      </c>
      <c r="J54" s="6">
        <f t="shared" si="2"/>
        <v>0</v>
      </c>
    </row>
    <row r="55" spans="1:10" s="7" customFormat="1" ht="31.5" x14ac:dyDescent="0.25">
      <c r="A55" s="12">
        <v>51</v>
      </c>
      <c r="B55" s="9" t="s">
        <v>24</v>
      </c>
      <c r="C55" s="18" t="s">
        <v>58</v>
      </c>
      <c r="D55" s="19" t="s">
        <v>45</v>
      </c>
      <c r="E55" s="19">
        <v>15.317</v>
      </c>
      <c r="F55" s="20"/>
      <c r="G55" s="14">
        <f t="shared" si="0"/>
        <v>0</v>
      </c>
      <c r="H55" s="8"/>
      <c r="I55" s="6">
        <f t="shared" si="1"/>
        <v>0</v>
      </c>
      <c r="J55" s="6">
        <f t="shared" si="2"/>
        <v>0</v>
      </c>
    </row>
    <row r="56" spans="1:10" s="7" customFormat="1" ht="31.5" x14ac:dyDescent="0.25">
      <c r="A56" s="12">
        <v>52</v>
      </c>
      <c r="B56" s="9" t="s">
        <v>25</v>
      </c>
      <c r="C56" s="18" t="s">
        <v>58</v>
      </c>
      <c r="D56" s="19" t="s">
        <v>45</v>
      </c>
      <c r="E56" s="19">
        <v>44.220999999999997</v>
      </c>
      <c r="F56" s="20"/>
      <c r="G56" s="14">
        <f t="shared" si="0"/>
        <v>0</v>
      </c>
      <c r="H56" s="8"/>
      <c r="I56" s="6">
        <f t="shared" si="1"/>
        <v>0</v>
      </c>
      <c r="J56" s="6">
        <f t="shared" si="2"/>
        <v>0</v>
      </c>
    </row>
    <row r="57" spans="1:10" s="7" customFormat="1" ht="31.5" x14ac:dyDescent="0.25">
      <c r="A57" s="12">
        <v>53</v>
      </c>
      <c r="B57" s="9" t="s">
        <v>54</v>
      </c>
      <c r="C57" s="18" t="s">
        <v>58</v>
      </c>
      <c r="D57" s="19" t="s">
        <v>45</v>
      </c>
      <c r="E57" s="19">
        <v>15.516999999999999</v>
      </c>
      <c r="F57" s="20"/>
      <c r="G57" s="14">
        <f t="shared" si="0"/>
        <v>0</v>
      </c>
      <c r="H57" s="8"/>
      <c r="I57" s="6">
        <f t="shared" si="1"/>
        <v>0</v>
      </c>
      <c r="J57" s="6">
        <f t="shared" si="2"/>
        <v>0</v>
      </c>
    </row>
    <row r="58" spans="1:10" s="7" customFormat="1" ht="31.5" x14ac:dyDescent="0.25">
      <c r="A58" s="12">
        <v>54</v>
      </c>
      <c r="B58" s="9" t="s">
        <v>27</v>
      </c>
      <c r="C58" s="18" t="s">
        <v>58</v>
      </c>
      <c r="D58" s="19" t="s">
        <v>45</v>
      </c>
      <c r="E58" s="19">
        <v>28.704000000000001</v>
      </c>
      <c r="F58" s="20"/>
      <c r="G58" s="14">
        <f t="shared" si="0"/>
        <v>0</v>
      </c>
      <c r="H58" s="8"/>
      <c r="I58" s="6">
        <f t="shared" si="1"/>
        <v>0</v>
      </c>
      <c r="J58" s="6">
        <f t="shared" si="2"/>
        <v>0</v>
      </c>
    </row>
    <row r="59" spans="1:10" s="7" customFormat="1" ht="31.5" x14ac:dyDescent="0.25">
      <c r="A59" s="12">
        <v>55</v>
      </c>
      <c r="B59" s="9" t="s">
        <v>28</v>
      </c>
      <c r="C59" s="18" t="s">
        <v>58</v>
      </c>
      <c r="D59" s="19" t="s">
        <v>48</v>
      </c>
      <c r="E59" s="19">
        <v>3</v>
      </c>
      <c r="F59" s="20"/>
      <c r="G59" s="14">
        <f t="shared" si="0"/>
        <v>0</v>
      </c>
      <c r="H59" s="8"/>
      <c r="I59" s="6">
        <f t="shared" si="1"/>
        <v>0</v>
      </c>
      <c r="J59" s="6">
        <f t="shared" si="2"/>
        <v>0</v>
      </c>
    </row>
    <row r="60" spans="1:10" s="7" customFormat="1" ht="31.5" x14ac:dyDescent="0.25">
      <c r="A60" s="12">
        <v>56</v>
      </c>
      <c r="B60" s="9" t="s">
        <v>29</v>
      </c>
      <c r="C60" s="18" t="s">
        <v>58</v>
      </c>
      <c r="D60" s="19" t="s">
        <v>49</v>
      </c>
      <c r="E60" s="19">
        <v>13.586</v>
      </c>
      <c r="F60" s="20"/>
      <c r="G60" s="14">
        <f t="shared" si="0"/>
        <v>0</v>
      </c>
      <c r="H60" s="8"/>
      <c r="I60" s="6">
        <f t="shared" si="1"/>
        <v>0</v>
      </c>
      <c r="J60" s="6">
        <f t="shared" si="2"/>
        <v>0</v>
      </c>
    </row>
    <row r="61" spans="1:10" s="7" customFormat="1" ht="31.5" x14ac:dyDescent="0.25">
      <c r="A61" s="12">
        <v>57</v>
      </c>
      <c r="B61" s="9" t="s">
        <v>30</v>
      </c>
      <c r="C61" s="18" t="s">
        <v>58</v>
      </c>
      <c r="D61" s="19" t="s">
        <v>47</v>
      </c>
      <c r="E61" s="19">
        <v>0.09</v>
      </c>
      <c r="F61" s="20"/>
      <c r="G61" s="14">
        <f t="shared" si="0"/>
        <v>0</v>
      </c>
      <c r="H61" s="8"/>
      <c r="I61" s="6">
        <f t="shared" si="1"/>
        <v>0</v>
      </c>
      <c r="J61" s="6">
        <f t="shared" si="2"/>
        <v>0</v>
      </c>
    </row>
    <row r="62" spans="1:10" s="7" customFormat="1" ht="31.5" x14ac:dyDescent="0.25">
      <c r="A62" s="12">
        <v>58</v>
      </c>
      <c r="B62" s="9" t="s">
        <v>31</v>
      </c>
      <c r="C62" s="18" t="s">
        <v>58</v>
      </c>
      <c r="D62" s="19" t="s">
        <v>45</v>
      </c>
      <c r="E62" s="19">
        <v>0.66</v>
      </c>
      <c r="F62" s="20"/>
      <c r="G62" s="14">
        <f t="shared" si="0"/>
        <v>0</v>
      </c>
      <c r="H62" s="8"/>
      <c r="I62" s="6">
        <f t="shared" si="1"/>
        <v>0</v>
      </c>
      <c r="J62" s="6">
        <f t="shared" si="2"/>
        <v>0</v>
      </c>
    </row>
    <row r="63" spans="1:10" s="7" customFormat="1" ht="31.5" x14ac:dyDescent="0.25">
      <c r="A63" s="12">
        <v>59</v>
      </c>
      <c r="B63" s="9" t="s">
        <v>32</v>
      </c>
      <c r="C63" s="18" t="s">
        <v>58</v>
      </c>
      <c r="D63" s="19" t="s">
        <v>46</v>
      </c>
      <c r="E63" s="19">
        <v>2</v>
      </c>
      <c r="F63" s="20"/>
      <c r="G63" s="14">
        <f t="shared" si="0"/>
        <v>0</v>
      </c>
      <c r="H63" s="8"/>
      <c r="I63" s="6">
        <f t="shared" si="1"/>
        <v>0</v>
      </c>
      <c r="J63" s="6">
        <f t="shared" si="2"/>
        <v>0</v>
      </c>
    </row>
    <row r="64" spans="1:10" s="7" customFormat="1" ht="31.5" x14ac:dyDescent="0.25">
      <c r="A64" s="12">
        <v>60</v>
      </c>
      <c r="B64" s="9" t="s">
        <v>33</v>
      </c>
      <c r="C64" s="18" t="s">
        <v>58</v>
      </c>
      <c r="D64" s="19" t="s">
        <v>50</v>
      </c>
      <c r="E64" s="19">
        <v>2</v>
      </c>
      <c r="F64" s="20"/>
      <c r="G64" s="14">
        <f t="shared" si="0"/>
        <v>0</v>
      </c>
      <c r="H64" s="8"/>
      <c r="I64" s="6">
        <f t="shared" si="1"/>
        <v>0</v>
      </c>
      <c r="J64" s="6">
        <f t="shared" si="2"/>
        <v>0</v>
      </c>
    </row>
    <row r="65" spans="1:10" s="7" customFormat="1" ht="31.5" x14ac:dyDescent="0.25">
      <c r="A65" s="12">
        <v>61</v>
      </c>
      <c r="B65" s="9" t="s">
        <v>55</v>
      </c>
      <c r="C65" s="18" t="s">
        <v>58</v>
      </c>
      <c r="D65" s="19" t="s">
        <v>48</v>
      </c>
      <c r="E65" s="19">
        <v>4</v>
      </c>
      <c r="F65" s="20"/>
      <c r="G65" s="14">
        <f t="shared" si="0"/>
        <v>0</v>
      </c>
      <c r="H65" s="8"/>
      <c r="I65" s="6">
        <f t="shared" si="1"/>
        <v>0</v>
      </c>
      <c r="J65" s="6">
        <f t="shared" si="2"/>
        <v>0</v>
      </c>
    </row>
    <row r="66" spans="1:10" s="7" customFormat="1" ht="31.5" x14ac:dyDescent="0.25">
      <c r="A66" s="12">
        <v>62</v>
      </c>
      <c r="B66" s="9" t="s">
        <v>56</v>
      </c>
      <c r="C66" s="18" t="s">
        <v>58</v>
      </c>
      <c r="D66" s="19" t="s">
        <v>48</v>
      </c>
      <c r="E66" s="19">
        <v>4</v>
      </c>
      <c r="F66" s="20"/>
      <c r="G66" s="14">
        <f t="shared" si="0"/>
        <v>0</v>
      </c>
      <c r="H66" s="8"/>
      <c r="I66" s="6">
        <f t="shared" si="1"/>
        <v>0</v>
      </c>
      <c r="J66" s="6">
        <f t="shared" si="2"/>
        <v>0</v>
      </c>
    </row>
    <row r="67" spans="1:10" s="7" customFormat="1" ht="31.5" x14ac:dyDescent="0.25">
      <c r="A67" s="12">
        <v>63</v>
      </c>
      <c r="B67" s="9" t="s">
        <v>57</v>
      </c>
      <c r="C67" s="18" t="s">
        <v>58</v>
      </c>
      <c r="D67" s="19" t="s">
        <v>46</v>
      </c>
      <c r="E67" s="19">
        <v>2</v>
      </c>
      <c r="F67" s="20"/>
      <c r="G67" s="14">
        <f t="shared" si="0"/>
        <v>0</v>
      </c>
      <c r="H67" s="8"/>
      <c r="I67" s="6">
        <f t="shared" si="1"/>
        <v>0</v>
      </c>
      <c r="J67" s="6">
        <f t="shared" si="2"/>
        <v>0</v>
      </c>
    </row>
    <row r="68" spans="1:10" s="7" customFormat="1" ht="31.5" x14ac:dyDescent="0.25">
      <c r="A68" s="12">
        <v>64</v>
      </c>
      <c r="B68" s="9" t="s">
        <v>37</v>
      </c>
      <c r="C68" s="18" t="s">
        <v>58</v>
      </c>
      <c r="D68" s="19" t="s">
        <v>46</v>
      </c>
      <c r="E68" s="19">
        <v>2</v>
      </c>
      <c r="F68" s="20"/>
      <c r="G68" s="14">
        <f t="shared" si="0"/>
        <v>0</v>
      </c>
      <c r="H68" s="8"/>
      <c r="I68" s="6">
        <f t="shared" si="1"/>
        <v>0</v>
      </c>
      <c r="J68" s="6">
        <f t="shared" si="2"/>
        <v>0</v>
      </c>
    </row>
    <row r="69" spans="1:10" s="7" customFormat="1" ht="31.5" x14ac:dyDescent="0.25">
      <c r="A69" s="12">
        <v>65</v>
      </c>
      <c r="B69" s="9" t="s">
        <v>38</v>
      </c>
      <c r="C69" s="18" t="s">
        <v>58</v>
      </c>
      <c r="D69" s="19" t="s">
        <v>48</v>
      </c>
      <c r="E69" s="19">
        <v>2</v>
      </c>
      <c r="F69" s="20"/>
      <c r="G69" s="14">
        <f t="shared" si="0"/>
        <v>0</v>
      </c>
      <c r="H69" s="8"/>
      <c r="I69" s="6">
        <f t="shared" si="1"/>
        <v>0</v>
      </c>
      <c r="J69" s="6">
        <f t="shared" si="2"/>
        <v>0</v>
      </c>
    </row>
    <row r="70" spans="1:10" s="7" customFormat="1" ht="31.5" x14ac:dyDescent="0.25">
      <c r="A70" s="12">
        <v>66</v>
      </c>
      <c r="B70" s="9" t="s">
        <v>39</v>
      </c>
      <c r="C70" s="18" t="s">
        <v>58</v>
      </c>
      <c r="D70" s="19" t="s">
        <v>50</v>
      </c>
      <c r="E70" s="19">
        <v>2</v>
      </c>
      <c r="F70" s="20"/>
      <c r="G70" s="14">
        <f t="shared" si="0"/>
        <v>0</v>
      </c>
      <c r="H70" s="8"/>
      <c r="I70" s="6">
        <f t="shared" si="1"/>
        <v>0</v>
      </c>
      <c r="J70" s="6">
        <f t="shared" si="2"/>
        <v>0</v>
      </c>
    </row>
    <row r="71" spans="1:10" s="7" customFormat="1" ht="31.5" x14ac:dyDescent="0.25">
      <c r="A71" s="12">
        <v>67</v>
      </c>
      <c r="B71" s="9" t="s">
        <v>40</v>
      </c>
      <c r="C71" s="18" t="s">
        <v>58</v>
      </c>
      <c r="D71" s="19" t="s">
        <v>46</v>
      </c>
      <c r="E71" s="19">
        <v>2</v>
      </c>
      <c r="F71" s="20"/>
      <c r="G71" s="14">
        <f t="shared" si="0"/>
        <v>0</v>
      </c>
      <c r="H71" s="8"/>
      <c r="I71" s="6">
        <f t="shared" si="1"/>
        <v>0</v>
      </c>
      <c r="J71" s="6">
        <f t="shared" si="2"/>
        <v>0</v>
      </c>
    </row>
    <row r="72" spans="1:10" s="7" customFormat="1" ht="31.5" x14ac:dyDescent="0.25">
      <c r="A72" s="12">
        <v>68</v>
      </c>
      <c r="B72" s="9" t="s">
        <v>41</v>
      </c>
      <c r="C72" s="18" t="s">
        <v>58</v>
      </c>
      <c r="D72" s="19" t="s">
        <v>61</v>
      </c>
      <c r="E72" s="19">
        <v>2</v>
      </c>
      <c r="F72" s="20"/>
      <c r="G72" s="14">
        <f t="shared" si="0"/>
        <v>0</v>
      </c>
      <c r="H72" s="8"/>
      <c r="I72" s="6">
        <f t="shared" si="1"/>
        <v>0</v>
      </c>
      <c r="J72" s="6">
        <f t="shared" si="2"/>
        <v>0</v>
      </c>
    </row>
    <row r="73" spans="1:10" s="7" customFormat="1" ht="31.5" x14ac:dyDescent="0.25">
      <c r="A73" s="12">
        <v>69</v>
      </c>
      <c r="B73" s="9" t="s">
        <v>42</v>
      </c>
      <c r="C73" s="18" t="s">
        <v>58</v>
      </c>
      <c r="D73" s="19" t="s">
        <v>47</v>
      </c>
      <c r="E73" s="19">
        <v>2.8620000000000001</v>
      </c>
      <c r="F73" s="20"/>
      <c r="G73" s="14">
        <f t="shared" si="0"/>
        <v>0</v>
      </c>
      <c r="H73" s="8"/>
      <c r="I73" s="6">
        <f t="shared" si="1"/>
        <v>0</v>
      </c>
      <c r="J73" s="6">
        <f t="shared" si="2"/>
        <v>0</v>
      </c>
    </row>
    <row r="74" spans="1:10" s="7" customFormat="1" ht="47.25" x14ac:dyDescent="0.25">
      <c r="A74" s="12">
        <v>70</v>
      </c>
      <c r="B74" s="9" t="s">
        <v>43</v>
      </c>
      <c r="C74" s="18" t="s">
        <v>58</v>
      </c>
      <c r="D74" s="19" t="s">
        <v>47</v>
      </c>
      <c r="E74" s="19">
        <v>2.8620000000000001</v>
      </c>
      <c r="F74" s="20"/>
      <c r="G74" s="14">
        <f t="shared" si="0"/>
        <v>0</v>
      </c>
      <c r="H74" s="8"/>
      <c r="I74" s="6">
        <f t="shared" si="1"/>
        <v>0</v>
      </c>
      <c r="J74" s="6">
        <f t="shared" si="2"/>
        <v>0</v>
      </c>
    </row>
    <row r="75" spans="1:10" s="7" customFormat="1" ht="31.5" x14ac:dyDescent="0.25">
      <c r="A75" s="12">
        <v>71</v>
      </c>
      <c r="B75" s="9" t="s">
        <v>44</v>
      </c>
      <c r="C75" s="18" t="s">
        <v>58</v>
      </c>
      <c r="D75" s="19" t="s">
        <v>52</v>
      </c>
      <c r="E75" s="19">
        <v>5.4379999999999997</v>
      </c>
      <c r="F75" s="20"/>
      <c r="G75" s="14">
        <f t="shared" si="0"/>
        <v>0</v>
      </c>
      <c r="H75" s="8"/>
      <c r="I75" s="6">
        <f t="shared" si="1"/>
        <v>0</v>
      </c>
      <c r="J75" s="6">
        <f t="shared" si="2"/>
        <v>0</v>
      </c>
    </row>
    <row r="76" spans="1:10" s="25" customFormat="1" ht="31.5" customHeight="1" x14ac:dyDescent="0.3">
      <c r="A76" s="22"/>
      <c r="B76" s="23"/>
      <c r="C76" s="23"/>
      <c r="D76" s="22"/>
      <c r="E76" s="22"/>
      <c r="F76" s="21" t="s">
        <v>11</v>
      </c>
      <c r="G76" s="24">
        <f>SUM(G5:G75)</f>
        <v>0</v>
      </c>
      <c r="H76" s="24"/>
      <c r="I76" s="24">
        <f>SUM(I5:I75)</f>
        <v>0</v>
      </c>
      <c r="J76" s="24">
        <f>SUM(J5:J75)</f>
        <v>0</v>
      </c>
    </row>
    <row r="77" spans="1:10" ht="18.75" x14ac:dyDescent="0.25">
      <c r="F77" s="4"/>
      <c r="G77" s="5"/>
      <c r="H77" s="5"/>
      <c r="I77" s="5"/>
      <c r="J77" s="5"/>
    </row>
    <row r="78" spans="1:10" ht="18.75" x14ac:dyDescent="0.25">
      <c r="F78" s="4"/>
      <c r="G78" s="5"/>
      <c r="H78" s="5"/>
      <c r="I78" s="5"/>
      <c r="J78" s="5"/>
    </row>
    <row r="79" spans="1:10" ht="30" customHeight="1" x14ac:dyDescent="0.25">
      <c r="F79" s="4"/>
      <c r="G79" s="31"/>
      <c r="H79" s="31"/>
      <c r="I79" s="26"/>
      <c r="J79" s="26"/>
    </row>
    <row r="80" spans="1:10" ht="18.75" x14ac:dyDescent="0.25">
      <c r="F80" s="4"/>
      <c r="G80" s="5"/>
      <c r="H80" s="5"/>
      <c r="I80" s="5"/>
      <c r="J80" s="5"/>
    </row>
    <row r="81" spans="1:10" ht="18.75" x14ac:dyDescent="0.25">
      <c r="F81" s="4"/>
      <c r="G81" s="5"/>
      <c r="H81" s="5"/>
      <c r="I81" s="5"/>
      <c r="J81" s="5"/>
    </row>
    <row r="82" spans="1:10" ht="18.75" x14ac:dyDescent="0.25">
      <c r="F82" s="4"/>
      <c r="G82" s="5"/>
      <c r="H82" s="5"/>
      <c r="I82" s="5"/>
      <c r="J82" s="5"/>
    </row>
    <row r="84" spans="1:10" x14ac:dyDescent="0.25">
      <c r="G84" s="26"/>
    </row>
    <row r="85" spans="1:10" x14ac:dyDescent="0.25">
      <c r="A85" s="1"/>
    </row>
    <row r="86" spans="1:10" x14ac:dyDescent="0.25">
      <c r="A86" s="1"/>
      <c r="G86" s="28" t="s">
        <v>12</v>
      </c>
      <c r="H86" s="29"/>
      <c r="I86" s="29"/>
      <c r="J86" s="29"/>
    </row>
    <row r="87" spans="1:10" x14ac:dyDescent="0.25">
      <c r="A87" s="2" t="s">
        <v>59</v>
      </c>
      <c r="G87" s="29"/>
      <c r="H87" s="29"/>
      <c r="I87" s="29"/>
      <c r="J87" s="29"/>
    </row>
    <row r="88" spans="1:10" x14ac:dyDescent="0.25">
      <c r="A88" s="1"/>
      <c r="G88" s="29"/>
      <c r="H88" s="29"/>
      <c r="I88" s="29"/>
      <c r="J88" s="29"/>
    </row>
    <row r="89" spans="1:10" ht="87.75" customHeight="1" x14ac:dyDescent="0.25">
      <c r="A89" s="30" t="s">
        <v>13</v>
      </c>
      <c r="B89" s="30"/>
      <c r="C89" s="30"/>
      <c r="D89" s="30"/>
      <c r="E89" s="30"/>
      <c r="F89" s="30"/>
      <c r="G89" s="30"/>
      <c r="H89" s="30"/>
      <c r="I89" s="30"/>
      <c r="J89" s="30"/>
    </row>
    <row r="90" spans="1:10" x14ac:dyDescent="0.25">
      <c r="A90" s="1"/>
    </row>
    <row r="91" spans="1:10" x14ac:dyDescent="0.25">
      <c r="A91" s="1"/>
    </row>
    <row r="92" spans="1:10" x14ac:dyDescent="0.25">
      <c r="A92" s="1"/>
    </row>
    <row r="93" spans="1:10" x14ac:dyDescent="0.25">
      <c r="A93" s="1"/>
    </row>
    <row r="94" spans="1:10" x14ac:dyDescent="0.25">
      <c r="A94" s="1"/>
    </row>
    <row r="95" spans="1:10" x14ac:dyDescent="0.25">
      <c r="A95" s="1"/>
    </row>
    <row r="96" spans="1:10" x14ac:dyDescent="0.25">
      <c r="A96" s="1"/>
    </row>
    <row r="97" spans="1:30" x14ac:dyDescent="0.25">
      <c r="A97" s="1"/>
      <c r="AD97" t="s">
        <v>14</v>
      </c>
    </row>
    <row r="98" spans="1:30" x14ac:dyDescent="0.25">
      <c r="A98" s="1"/>
    </row>
    <row r="99" spans="1:30" x14ac:dyDescent="0.25">
      <c r="A99" s="1"/>
    </row>
    <row r="100" spans="1:30" x14ac:dyDescent="0.25">
      <c r="A100" s="1"/>
    </row>
    <row r="101" spans="1:30" x14ac:dyDescent="0.25">
      <c r="A101" s="1"/>
    </row>
    <row r="102" spans="1:30" x14ac:dyDescent="0.25">
      <c r="A102" s="1"/>
    </row>
    <row r="103" spans="1:30" x14ac:dyDescent="0.25">
      <c r="A103" s="1"/>
    </row>
    <row r="104" spans="1:30" x14ac:dyDescent="0.25">
      <c r="A104" s="1"/>
    </row>
    <row r="105" spans="1:30" x14ac:dyDescent="0.25">
      <c r="A105" s="1"/>
    </row>
    <row r="106" spans="1:30" x14ac:dyDescent="0.25">
      <c r="A106" s="1"/>
    </row>
    <row r="107" spans="1:30" x14ac:dyDescent="0.25">
      <c r="A107" s="1"/>
    </row>
    <row r="108" spans="1:30" x14ac:dyDescent="0.25">
      <c r="A108" s="1"/>
    </row>
    <row r="109" spans="1:30" x14ac:dyDescent="0.25">
      <c r="A109" s="1"/>
    </row>
    <row r="110" spans="1:30" x14ac:dyDescent="0.25">
      <c r="A110" s="1"/>
    </row>
    <row r="111" spans="1:30" x14ac:dyDescent="0.25">
      <c r="A111" s="1"/>
    </row>
    <row r="112" spans="1:30" x14ac:dyDescent="0.25">
      <c r="A112" s="1"/>
    </row>
    <row r="113" spans="1:1" x14ac:dyDescent="0.25">
      <c r="A113" s="1"/>
    </row>
    <row r="114" spans="1:1" x14ac:dyDescent="0.25">
      <c r="A114" s="1"/>
    </row>
  </sheetData>
  <autoFilter ref="A4:J76" xr:uid="{00000000-0001-0000-0000-000000000000}"/>
  <mergeCells count="4">
    <mergeCell ref="A3:J3"/>
    <mergeCell ref="G86:J88"/>
    <mergeCell ref="A89:J89"/>
    <mergeCell ref="G79:H79"/>
  </mergeCells>
  <phoneticPr fontId="5" type="noConversion"/>
  <pageMargins left="0.7" right="0.7" top="0.75" bottom="0.75" header="0.3" footer="0.3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Arkadiusz Greszta</dc:creator>
  <cp:keywords/>
  <dc:description/>
  <cp:lastModifiedBy>Marcin Sowinski</cp:lastModifiedBy>
  <cp:revision/>
  <cp:lastPrinted>2026-05-22T10:49:01Z</cp:lastPrinted>
  <dcterms:created xsi:type="dcterms:W3CDTF">2020-04-03T11:32:51Z</dcterms:created>
  <dcterms:modified xsi:type="dcterms:W3CDTF">2026-05-22T10:52:34Z</dcterms:modified>
  <cp:category/>
  <cp:contentStatus/>
</cp:coreProperties>
</file>