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01. ZESPÓŁ SZKÓŁ CKZ GRUBNO/MOJE DOKUMENTY/ZAMÓWIENIA REGULAMINOWE 2025/12. GRUDZIEŃ 2025/01.12.2025 - 4 części/"/>
    </mc:Choice>
  </mc:AlternateContent>
  <xr:revisionPtr revIDLastSave="135" documentId="11_CDC002C765C34C532946CCCF793E8C601B12EA25" xr6:coauthVersionLast="47" xr6:coauthVersionMax="47" xr10:uidLastSave="{C468CEC2-853E-4E6C-B185-2FAD56EC1F0B}"/>
  <bookViews>
    <workbookView xWindow="28680" yWindow="-120" windowWidth="29040" windowHeight="15720" xr2:uid="{00000000-000D-0000-FFFF-FFFF00000000}"/>
  </bookViews>
  <sheets>
    <sheet name="Arkusz1 (2)" sheetId="2" r:id="rId1"/>
  </sheets>
  <definedNames>
    <definedName name="_xlnm._FilterDatabase" localSheetId="0" hidden="1">'Arkusz1 (2)'!$A$4:$K$44</definedName>
    <definedName name="_xlnm.Print_Area" localSheetId="0">'Arkusz1 (2)'!$A$1:$K$49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J26" i="2"/>
  <c r="K26" i="2" s="1"/>
  <c r="H27" i="2"/>
  <c r="J27" i="2" s="1"/>
  <c r="K27" i="2" s="1"/>
  <c r="H28" i="2"/>
  <c r="J28" i="2"/>
  <c r="K28" i="2"/>
  <c r="H29" i="2"/>
  <c r="K29" i="2" s="1"/>
  <c r="J29" i="2"/>
  <c r="H30" i="2"/>
  <c r="J30" i="2"/>
  <c r="K30" i="2"/>
  <c r="H31" i="2"/>
  <c r="J31" i="2"/>
  <c r="K31" i="2"/>
  <c r="H6" i="2"/>
  <c r="J6" i="2" s="1"/>
  <c r="H7" i="2"/>
  <c r="J7" i="2" s="1"/>
  <c r="H8" i="2"/>
  <c r="J8" i="2" s="1"/>
  <c r="K8" i="2" s="1"/>
  <c r="H9" i="2"/>
  <c r="J9" i="2" s="1"/>
  <c r="K9" i="2" s="1"/>
  <c r="H10" i="2"/>
  <c r="J10" i="2" s="1"/>
  <c r="H11" i="2"/>
  <c r="J11" i="2" s="1"/>
  <c r="H12" i="2"/>
  <c r="J12" i="2" s="1"/>
  <c r="H13" i="2"/>
  <c r="J13" i="2" s="1"/>
  <c r="K13" i="2" s="1"/>
  <c r="H14" i="2"/>
  <c r="J14" i="2" s="1"/>
  <c r="H15" i="2"/>
  <c r="J15" i="2" s="1"/>
  <c r="H16" i="2"/>
  <c r="J16" i="2" s="1"/>
  <c r="H17" i="2"/>
  <c r="J17" i="2" s="1"/>
  <c r="H18" i="2"/>
  <c r="J18" i="2" s="1"/>
  <c r="K18" i="2" s="1"/>
  <c r="H19" i="2"/>
  <c r="J19" i="2" s="1"/>
  <c r="H20" i="2"/>
  <c r="J20" i="2" s="1"/>
  <c r="H21" i="2"/>
  <c r="J21" i="2" s="1"/>
  <c r="K21" i="2" s="1"/>
  <c r="H22" i="2"/>
  <c r="J22" i="2" s="1"/>
  <c r="K22" i="2" s="1"/>
  <c r="H23" i="2"/>
  <c r="J23" i="2" s="1"/>
  <c r="H24" i="2"/>
  <c r="J24" i="2" s="1"/>
  <c r="H25" i="2"/>
  <c r="J25" i="2" s="1"/>
  <c r="K25" i="2" s="1"/>
  <c r="H32" i="2"/>
  <c r="J32" i="2" s="1"/>
  <c r="H33" i="2"/>
  <c r="J33" i="2" s="1"/>
  <c r="K33" i="2" s="1"/>
  <c r="H34" i="2"/>
  <c r="H35" i="2"/>
  <c r="J35" i="2" s="1"/>
  <c r="H36" i="2"/>
  <c r="J36" i="2" s="1"/>
  <c r="H37" i="2"/>
  <c r="J37" i="2" s="1"/>
  <c r="K37" i="2" s="1"/>
  <c r="H38" i="2"/>
  <c r="J38" i="2" s="1"/>
  <c r="K38" i="2" s="1"/>
  <c r="H39" i="2"/>
  <c r="J39" i="2" s="1"/>
  <c r="H40" i="2"/>
  <c r="J40" i="2" s="1"/>
  <c r="H41" i="2"/>
  <c r="J41" i="2" s="1"/>
  <c r="K41" i="2" s="1"/>
  <c r="H42" i="2"/>
  <c r="J42" i="2" s="1"/>
  <c r="K42" i="2" s="1"/>
  <c r="H5" i="2"/>
  <c r="H43" i="2" s="1"/>
  <c r="K36" i="2" l="1"/>
  <c r="K24" i="2"/>
  <c r="K16" i="2"/>
  <c r="K12" i="2"/>
  <c r="K40" i="2"/>
  <c r="J34" i="2"/>
  <c r="K34" i="2" s="1"/>
  <c r="K32" i="2"/>
  <c r="K20" i="2"/>
  <c r="K17" i="2"/>
  <c r="K14" i="2"/>
  <c r="K10" i="2"/>
  <c r="K6" i="2"/>
  <c r="K15" i="2"/>
  <c r="K11" i="2"/>
  <c r="K7" i="2"/>
  <c r="K39" i="2"/>
  <c r="K35" i="2"/>
  <c r="K23" i="2"/>
  <c r="K19" i="2"/>
  <c r="J5" i="2"/>
  <c r="K5" i="2" s="1"/>
  <c r="K43" i="2" l="1"/>
</calcChain>
</file>

<file path=xl/sharedStrings.xml><?xml version="1.0" encoding="utf-8"?>
<sst xmlns="http://schemas.openxmlformats.org/spreadsheetml/2006/main" count="158" uniqueCount="73">
  <si>
    <t>załacznik 2.4</t>
  </si>
  <si>
    <t>Wykonawca wypełnia pola zielone</t>
  </si>
  <si>
    <t>L.P.</t>
  </si>
  <si>
    <t>oznaczenie własne szkoły</t>
  </si>
  <si>
    <t>Wykaz produktów</t>
  </si>
  <si>
    <t>uwagi</t>
  </si>
  <si>
    <t>Jednostka miary</t>
  </si>
  <si>
    <t>Ilość</t>
  </si>
  <si>
    <t>Cena jednostkowa netto</t>
  </si>
  <si>
    <t>Wartość netto</t>
  </si>
  <si>
    <t>stawka VAT (%)</t>
  </si>
  <si>
    <t>wartość VAT</t>
  </si>
  <si>
    <t>wartość brutto</t>
  </si>
  <si>
    <t>JK/MK</t>
  </si>
  <si>
    <t>toner do drukarki Brother MFC-B7715DW</t>
  </si>
  <si>
    <t>oryginał</t>
  </si>
  <si>
    <t>szt.</t>
  </si>
  <si>
    <t>bęben do drukarki Brother MFC-B7715DW</t>
  </si>
  <si>
    <t>JK</t>
  </si>
  <si>
    <t>toner do drukarki HP LaserJet P1006</t>
  </si>
  <si>
    <t>zamiennik</t>
  </si>
  <si>
    <t>MK</t>
  </si>
  <si>
    <t>toner do drukarki HP LaserJet P1556</t>
  </si>
  <si>
    <t>toner do drukarki Samsung SCX-3405</t>
  </si>
  <si>
    <t>P.WYCH</t>
  </si>
  <si>
    <t>toner do drukarki Brother DCP-1510E</t>
  </si>
  <si>
    <t xml:space="preserve">toner do drukarki Brother MFC-7860dw </t>
  </si>
  <si>
    <t>toner do drukarki Brother DCP-1612WE</t>
  </si>
  <si>
    <t>AW</t>
  </si>
  <si>
    <t>toner do drukarki Brother DCP-9015cdw – kolor C</t>
  </si>
  <si>
    <t>toner do drukarki Brother DCP-9015cdw – kolor M</t>
  </si>
  <si>
    <t>toner do drukarki Brother DCP-9015cdw – kolor Y</t>
  </si>
  <si>
    <t>toner do drukarki Brother DCP-9015cdw – kolor K</t>
  </si>
  <si>
    <t>bęben do drukarki Brother DCP-9015cdw 4xdrum</t>
  </si>
  <si>
    <t>zestaw</t>
  </si>
  <si>
    <t>?</t>
  </si>
  <si>
    <t>toner do HP LaserJet M110w</t>
  </si>
  <si>
    <t>toner do BROTHER DCP-L3520CDW – kolor C</t>
  </si>
  <si>
    <t>toner do BROTHER DCP-L3520CDW – kolor M</t>
  </si>
  <si>
    <t>toner do BROTHER DCP-L3520CDW – kolor Y</t>
  </si>
  <si>
    <t>toner do BROTHER DCP-L3520CDW – kolor K</t>
  </si>
  <si>
    <t>MS/DB</t>
  </si>
  <si>
    <t>toner do drukarki brother MF-L2712DN</t>
  </si>
  <si>
    <t>RK-S</t>
  </si>
  <si>
    <t>toner do drukarki brother HL 1222WE</t>
  </si>
  <si>
    <t>P.N</t>
  </si>
  <si>
    <t>toner do kserokopiarki Konica Minolta bizhub 284e</t>
  </si>
  <si>
    <t>tusz do Epson 101/103 cyan 7,5k</t>
  </si>
  <si>
    <t>tusz do Epson 101/103 magenta 7,5k</t>
  </si>
  <si>
    <t>tusz do Epson 101/103 yellow 7,5k</t>
  </si>
  <si>
    <t>tusz do Epson 101/103 black 4,5k</t>
  </si>
  <si>
    <t>SEK</t>
  </si>
  <si>
    <t>pojemnik na zużyty toner do Canon  ImageRUNNER ADVANCE DX C3720i</t>
  </si>
  <si>
    <t>tusz do brother MFC-J2330DW  – kolor C</t>
  </si>
  <si>
    <t>tusz do brother MFC-J2330DW  – kolor M</t>
  </si>
  <si>
    <t>tusz do brother MFC-J2330DW  – kolor Y</t>
  </si>
  <si>
    <t>tusz do brother MFC-J2330DW  – kolor K</t>
  </si>
  <si>
    <t>toner do kserokopiarki Canon  ImageRUNNER ADVANCE DX C3720i - kolor K</t>
  </si>
  <si>
    <t>toner do kserokopiarki Canon  ImageRUNNER ADVANCE DX C3720i - kolor C</t>
  </si>
  <si>
    <t>toner do kserokopiarki Canon  ImageRUNNER ADVANCE DX C3720i - kolor M</t>
  </si>
  <si>
    <t>toner do kserokopiarki Canon  ImageRUNNER ADVANCE DX C3720i - kolor Y</t>
  </si>
  <si>
    <t>Informacje dodatkowe:</t>
  </si>
  <si>
    <t>1. Zamawiający dopuszcza materiały równoważne na równych prawach z materiałami oryginalnymi. Jednakże zaznaczamy, że materiały oferowane jako równoważne muszą być poparte "Deklaracją Zgodności Producenta", muszą być kompatybilne pod względem parametrów i funkcjonalności z materiałami oryginalnymi. Wykonawcy (oferenci) chcący zaoferować "materiały równoważne" muszą wraz z ofertą złożyć od co najmniej 4 referencje wystawione przez instytucje z sektora publicznego (nie starsze niż 3 lata) oraz "Deklarację Zgodności Producenta".</t>
  </si>
  <si>
    <t xml:space="preserve">2. Wykonawca bierze na siebie pełną odpowiedzialność za uszkodzenia sprzętu Zamawiającego spowodowane używaniem dostarczonych przez Wykonawcę materiałów eksploatacyjnych niezależnie od tego czy sprzęt jest objęty gwarancją producenta czy nie. </t>
  </si>
  <si>
    <t xml:space="preserve">____________________________
  (pieczątka i podpis upoważnionego przedstawiciela Wykonawcy)
</t>
  </si>
  <si>
    <t>3. W przypadku uszkodzenia lub zanieczyszczenia urządzenia, w wyniku użycia dostarczonych przez Wykonawcę materiałów eksploatacyjnych, Wykonawca zobowiązuje się do pokrycia kosztów naprawy/czyszczenia urządzenia oraz obsługi serwisowej.</t>
  </si>
  <si>
    <t>…………………………</t>
  </si>
  <si>
    <t>toner do kserokopiarki Konica Minolta bizhub C558 - kolor C</t>
  </si>
  <si>
    <t>toner do kserokopiarki Konica Minolta bizhub C558 - kolor M</t>
  </si>
  <si>
    <t>toner do kserokopiarki Konica Minolta bizhub C558 - kolor Y</t>
  </si>
  <si>
    <t>toner do kserokopiarki Konica Minolta bizhub C558 - kolor K</t>
  </si>
  <si>
    <t>postępowanie nr 01/12/2025 z dnia 05.12.2025r.</t>
  </si>
  <si>
    <t>FORMULARZ CENOWY - tonery i materiały eksploatacyjne do drukarek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</si>
</sst>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sz val="9"/>
      <color rgb="FF201F1E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3" borderId="2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6"/>
  <sheetViews>
    <sheetView tabSelected="1" view="pageBreakPreview" zoomScaleNormal="100" zoomScaleSheetLayoutView="100" workbookViewId="0">
      <selection activeCell="C22" sqref="C22"/>
    </sheetView>
  </sheetViews>
  <sheetFormatPr defaultRowHeight="15" x14ac:dyDescent="0.25"/>
  <cols>
    <col min="2" max="2" width="12.28515625" customWidth="1"/>
    <col min="3" max="3" width="77" style="3" customWidth="1"/>
    <col min="4" max="4" width="24.140625" customWidth="1"/>
    <col min="5" max="5" width="13.42578125" customWidth="1"/>
    <col min="6" max="6" width="11.28515625" customWidth="1"/>
    <col min="7" max="8" width="13.85546875" customWidth="1"/>
    <col min="10" max="10" width="11.5703125" customWidth="1"/>
    <col min="11" max="11" width="16.42578125" customWidth="1"/>
  </cols>
  <sheetData>
    <row r="1" spans="1:11" ht="22.5" customHeight="1" x14ac:dyDescent="0.35">
      <c r="I1" s="16" t="s">
        <v>0</v>
      </c>
    </row>
    <row r="2" spans="1:11" x14ac:dyDescent="0.25">
      <c r="A2" t="s">
        <v>1</v>
      </c>
    </row>
    <row r="3" spans="1:11" ht="23.25" x14ac:dyDescent="0.25">
      <c r="A3" s="21" t="s">
        <v>72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s="20" customFormat="1" ht="29.25" customHeight="1" x14ac:dyDescent="0.2">
      <c r="A4" s="27" t="s">
        <v>2</v>
      </c>
      <c r="B4" s="27" t="s">
        <v>3</v>
      </c>
      <c r="C4" s="27" t="s">
        <v>4</v>
      </c>
      <c r="D4" s="27" t="s">
        <v>5</v>
      </c>
      <c r="E4" s="27" t="s">
        <v>6</v>
      </c>
      <c r="F4" s="27" t="s">
        <v>7</v>
      </c>
      <c r="G4" s="27" t="s">
        <v>8</v>
      </c>
      <c r="H4" s="27" t="s">
        <v>9</v>
      </c>
      <c r="I4" s="27" t="s">
        <v>10</v>
      </c>
      <c r="J4" s="27" t="s">
        <v>11</v>
      </c>
      <c r="K4" s="27" t="s">
        <v>12</v>
      </c>
    </row>
    <row r="5" spans="1:11" ht="15.75" x14ac:dyDescent="0.25">
      <c r="A5" s="4">
        <v>1</v>
      </c>
      <c r="B5" s="4" t="s">
        <v>13</v>
      </c>
      <c r="C5" s="5" t="s">
        <v>14</v>
      </c>
      <c r="D5" s="4" t="s">
        <v>15</v>
      </c>
      <c r="E5" s="6" t="s">
        <v>16</v>
      </c>
      <c r="F5" s="6">
        <v>6</v>
      </c>
      <c r="G5" s="7"/>
      <c r="H5" s="8">
        <f>G5*F5</f>
        <v>0</v>
      </c>
      <c r="I5" s="9"/>
      <c r="J5" s="10">
        <f t="shared" ref="J5" si="0">(H5*I5)/100</f>
        <v>0</v>
      </c>
      <c r="K5" s="10">
        <f t="shared" ref="K5" si="1">H5+J5</f>
        <v>0</v>
      </c>
    </row>
    <row r="6" spans="1:11" ht="15.75" x14ac:dyDescent="0.25">
      <c r="A6" s="4">
        <v>2</v>
      </c>
      <c r="B6" s="4" t="s">
        <v>13</v>
      </c>
      <c r="C6" s="5" t="s">
        <v>17</v>
      </c>
      <c r="D6" s="4" t="s">
        <v>15</v>
      </c>
      <c r="E6" s="6" t="s">
        <v>16</v>
      </c>
      <c r="F6" s="6">
        <v>2</v>
      </c>
      <c r="G6" s="7"/>
      <c r="H6" s="8">
        <f t="shared" ref="H6:H42" si="2">G6*F6</f>
        <v>0</v>
      </c>
      <c r="I6" s="9"/>
      <c r="J6" s="10">
        <f t="shared" ref="J6:J42" si="3">(H6*I6)/100</f>
        <v>0</v>
      </c>
      <c r="K6" s="10">
        <f t="shared" ref="K6:K42" si="4">H6+J6</f>
        <v>0</v>
      </c>
    </row>
    <row r="7" spans="1:11" ht="15.75" x14ac:dyDescent="0.25">
      <c r="A7" s="4">
        <v>3</v>
      </c>
      <c r="B7" s="4" t="s">
        <v>18</v>
      </c>
      <c r="C7" s="5" t="s">
        <v>19</v>
      </c>
      <c r="D7" s="4" t="s">
        <v>20</v>
      </c>
      <c r="E7" s="6" t="s">
        <v>16</v>
      </c>
      <c r="F7" s="6">
        <v>1</v>
      </c>
      <c r="G7" s="7"/>
      <c r="H7" s="8">
        <f t="shared" si="2"/>
        <v>0</v>
      </c>
      <c r="I7" s="9"/>
      <c r="J7" s="10">
        <f t="shared" si="3"/>
        <v>0</v>
      </c>
      <c r="K7" s="10">
        <f t="shared" si="4"/>
        <v>0</v>
      </c>
    </row>
    <row r="8" spans="1:11" ht="15.75" x14ac:dyDescent="0.25">
      <c r="A8" s="4">
        <v>4</v>
      </c>
      <c r="B8" s="4" t="s">
        <v>21</v>
      </c>
      <c r="C8" s="5" t="s">
        <v>22</v>
      </c>
      <c r="D8" s="4" t="s">
        <v>20</v>
      </c>
      <c r="E8" s="6" t="s">
        <v>16</v>
      </c>
      <c r="F8" s="6">
        <v>1</v>
      </c>
      <c r="G8" s="7"/>
      <c r="H8" s="8">
        <f t="shared" si="2"/>
        <v>0</v>
      </c>
      <c r="I8" s="9"/>
      <c r="J8" s="10">
        <f t="shared" si="3"/>
        <v>0</v>
      </c>
      <c r="K8" s="10">
        <f t="shared" si="4"/>
        <v>0</v>
      </c>
    </row>
    <row r="9" spans="1:11" ht="15.75" x14ac:dyDescent="0.25">
      <c r="A9" s="4">
        <v>5</v>
      </c>
      <c r="B9" s="4">
        <v>210</v>
      </c>
      <c r="C9" s="5" t="s">
        <v>23</v>
      </c>
      <c r="D9" s="4" t="s">
        <v>20</v>
      </c>
      <c r="E9" s="6" t="s">
        <v>16</v>
      </c>
      <c r="F9" s="6">
        <v>2</v>
      </c>
      <c r="G9" s="7"/>
      <c r="H9" s="8">
        <f t="shared" si="2"/>
        <v>0</v>
      </c>
      <c r="I9" s="9"/>
      <c r="J9" s="10">
        <f t="shared" si="3"/>
        <v>0</v>
      </c>
      <c r="K9" s="10">
        <f t="shared" si="4"/>
        <v>0</v>
      </c>
    </row>
    <row r="10" spans="1:11" ht="15.75" x14ac:dyDescent="0.25">
      <c r="A10" s="4">
        <v>6</v>
      </c>
      <c r="B10" s="4" t="s">
        <v>24</v>
      </c>
      <c r="C10" s="5" t="s">
        <v>25</v>
      </c>
      <c r="D10" s="4" t="s">
        <v>20</v>
      </c>
      <c r="E10" s="6" t="s">
        <v>16</v>
      </c>
      <c r="F10" s="6">
        <v>2</v>
      </c>
      <c r="G10" s="7"/>
      <c r="H10" s="8">
        <f t="shared" si="2"/>
        <v>0</v>
      </c>
      <c r="I10" s="9"/>
      <c r="J10" s="10">
        <f t="shared" si="3"/>
        <v>0</v>
      </c>
      <c r="K10" s="10">
        <f t="shared" si="4"/>
        <v>0</v>
      </c>
    </row>
    <row r="11" spans="1:11" ht="15.75" x14ac:dyDescent="0.25">
      <c r="A11" s="4">
        <v>7</v>
      </c>
      <c r="B11" s="4">
        <v>216</v>
      </c>
      <c r="C11" s="5" t="s">
        <v>26</v>
      </c>
      <c r="D11" s="4" t="s">
        <v>20</v>
      </c>
      <c r="E11" s="6" t="s">
        <v>16</v>
      </c>
      <c r="F11" s="6">
        <v>2</v>
      </c>
      <c r="G11" s="7"/>
      <c r="H11" s="8">
        <f t="shared" si="2"/>
        <v>0</v>
      </c>
      <c r="I11" s="9"/>
      <c r="J11" s="10">
        <f t="shared" si="3"/>
        <v>0</v>
      </c>
      <c r="K11" s="10">
        <f t="shared" si="4"/>
        <v>0</v>
      </c>
    </row>
    <row r="12" spans="1:11" ht="15.75" x14ac:dyDescent="0.25">
      <c r="A12" s="4">
        <v>8</v>
      </c>
      <c r="B12" s="4">
        <v>7</v>
      </c>
      <c r="C12" s="5" t="s">
        <v>27</v>
      </c>
      <c r="D12" s="4" t="s">
        <v>20</v>
      </c>
      <c r="E12" s="6" t="s">
        <v>16</v>
      </c>
      <c r="F12" s="6">
        <v>2</v>
      </c>
      <c r="G12" s="7"/>
      <c r="H12" s="8">
        <f t="shared" si="2"/>
        <v>0</v>
      </c>
      <c r="I12" s="9"/>
      <c r="J12" s="10">
        <f t="shared" si="3"/>
        <v>0</v>
      </c>
      <c r="K12" s="10">
        <f t="shared" si="4"/>
        <v>0</v>
      </c>
    </row>
    <row r="13" spans="1:11" ht="15.75" x14ac:dyDescent="0.25">
      <c r="A13" s="4">
        <v>9</v>
      </c>
      <c r="B13" s="4" t="s">
        <v>28</v>
      </c>
      <c r="C13" s="5" t="s">
        <v>29</v>
      </c>
      <c r="D13" s="4" t="s">
        <v>20</v>
      </c>
      <c r="E13" s="6" t="s">
        <v>16</v>
      </c>
      <c r="F13" s="6">
        <v>2</v>
      </c>
      <c r="G13" s="7"/>
      <c r="H13" s="8">
        <f t="shared" si="2"/>
        <v>0</v>
      </c>
      <c r="I13" s="9"/>
      <c r="J13" s="10">
        <f t="shared" si="3"/>
        <v>0</v>
      </c>
      <c r="K13" s="10">
        <f t="shared" si="4"/>
        <v>0</v>
      </c>
    </row>
    <row r="14" spans="1:11" ht="15.75" x14ac:dyDescent="0.25">
      <c r="A14" s="4">
        <v>10</v>
      </c>
      <c r="B14" s="4" t="s">
        <v>28</v>
      </c>
      <c r="C14" s="5" t="s">
        <v>30</v>
      </c>
      <c r="D14" s="4" t="s">
        <v>20</v>
      </c>
      <c r="E14" s="6" t="s">
        <v>16</v>
      </c>
      <c r="F14" s="6">
        <v>2</v>
      </c>
      <c r="G14" s="7"/>
      <c r="H14" s="8">
        <f t="shared" si="2"/>
        <v>0</v>
      </c>
      <c r="I14" s="9"/>
      <c r="J14" s="10">
        <f t="shared" si="3"/>
        <v>0</v>
      </c>
      <c r="K14" s="10">
        <f t="shared" si="4"/>
        <v>0</v>
      </c>
    </row>
    <row r="15" spans="1:11" ht="15.75" x14ac:dyDescent="0.25">
      <c r="A15" s="4">
        <v>11</v>
      </c>
      <c r="B15" s="4" t="s">
        <v>28</v>
      </c>
      <c r="C15" s="5" t="s">
        <v>31</v>
      </c>
      <c r="D15" s="4" t="s">
        <v>20</v>
      </c>
      <c r="E15" s="6" t="s">
        <v>16</v>
      </c>
      <c r="F15" s="6">
        <v>2</v>
      </c>
      <c r="G15" s="7"/>
      <c r="H15" s="8">
        <f t="shared" si="2"/>
        <v>0</v>
      </c>
      <c r="I15" s="9"/>
      <c r="J15" s="10">
        <f t="shared" si="3"/>
        <v>0</v>
      </c>
      <c r="K15" s="10">
        <f t="shared" si="4"/>
        <v>0</v>
      </c>
    </row>
    <row r="16" spans="1:11" ht="15.75" x14ac:dyDescent="0.25">
      <c r="A16" s="4">
        <v>12</v>
      </c>
      <c r="B16" s="4" t="s">
        <v>28</v>
      </c>
      <c r="C16" s="5" t="s">
        <v>32</v>
      </c>
      <c r="D16" s="4" t="s">
        <v>20</v>
      </c>
      <c r="E16" s="6" t="s">
        <v>16</v>
      </c>
      <c r="F16" s="6">
        <v>2</v>
      </c>
      <c r="G16" s="7"/>
      <c r="H16" s="8">
        <f t="shared" si="2"/>
        <v>0</v>
      </c>
      <c r="I16" s="9"/>
      <c r="J16" s="10">
        <f t="shared" si="3"/>
        <v>0</v>
      </c>
      <c r="K16" s="10">
        <f t="shared" si="4"/>
        <v>0</v>
      </c>
    </row>
    <row r="17" spans="1:11" ht="15.75" x14ac:dyDescent="0.25">
      <c r="A17" s="4">
        <v>13</v>
      </c>
      <c r="B17" s="4" t="s">
        <v>28</v>
      </c>
      <c r="C17" s="5" t="s">
        <v>33</v>
      </c>
      <c r="D17" s="4" t="s">
        <v>20</v>
      </c>
      <c r="E17" s="6" t="s">
        <v>34</v>
      </c>
      <c r="F17" s="6">
        <v>1</v>
      </c>
      <c r="G17" s="7"/>
      <c r="H17" s="8">
        <f t="shared" si="2"/>
        <v>0</v>
      </c>
      <c r="I17" s="9"/>
      <c r="J17" s="10">
        <f t="shared" si="3"/>
        <v>0</v>
      </c>
      <c r="K17" s="10">
        <f t="shared" si="4"/>
        <v>0</v>
      </c>
    </row>
    <row r="18" spans="1:11" ht="15.75" x14ac:dyDescent="0.25">
      <c r="A18" s="4">
        <v>14</v>
      </c>
      <c r="B18" s="4" t="s">
        <v>35</v>
      </c>
      <c r="C18" s="5" t="s">
        <v>36</v>
      </c>
      <c r="D18" s="4" t="s">
        <v>15</v>
      </c>
      <c r="E18" s="6" t="s">
        <v>16</v>
      </c>
      <c r="F18" s="6">
        <v>1</v>
      </c>
      <c r="G18" s="7"/>
      <c r="H18" s="8">
        <f t="shared" si="2"/>
        <v>0</v>
      </c>
      <c r="I18" s="9"/>
      <c r="J18" s="10">
        <f t="shared" si="3"/>
        <v>0</v>
      </c>
      <c r="K18" s="10">
        <f t="shared" si="4"/>
        <v>0</v>
      </c>
    </row>
    <row r="19" spans="1:11" ht="15.75" x14ac:dyDescent="0.25">
      <c r="A19" s="4">
        <v>15</v>
      </c>
      <c r="B19" s="4">
        <v>15</v>
      </c>
      <c r="C19" s="5" t="s">
        <v>37</v>
      </c>
      <c r="D19" s="4" t="s">
        <v>15</v>
      </c>
      <c r="E19" s="6" t="s">
        <v>16</v>
      </c>
      <c r="F19" s="6">
        <v>1</v>
      </c>
      <c r="G19" s="7"/>
      <c r="H19" s="8">
        <f t="shared" si="2"/>
        <v>0</v>
      </c>
      <c r="I19" s="9"/>
      <c r="J19" s="10">
        <f t="shared" si="3"/>
        <v>0</v>
      </c>
      <c r="K19" s="10">
        <f t="shared" si="4"/>
        <v>0</v>
      </c>
    </row>
    <row r="20" spans="1:11" ht="15.75" x14ac:dyDescent="0.25">
      <c r="A20" s="4">
        <v>16</v>
      </c>
      <c r="B20" s="4">
        <v>15</v>
      </c>
      <c r="C20" s="5" t="s">
        <v>38</v>
      </c>
      <c r="D20" s="4" t="s">
        <v>15</v>
      </c>
      <c r="E20" s="6" t="s">
        <v>16</v>
      </c>
      <c r="F20" s="6">
        <v>1</v>
      </c>
      <c r="G20" s="7"/>
      <c r="H20" s="8">
        <f t="shared" si="2"/>
        <v>0</v>
      </c>
      <c r="I20" s="9"/>
      <c r="J20" s="10">
        <f t="shared" si="3"/>
        <v>0</v>
      </c>
      <c r="K20" s="10">
        <f t="shared" si="4"/>
        <v>0</v>
      </c>
    </row>
    <row r="21" spans="1:11" ht="15.75" x14ac:dyDescent="0.25">
      <c r="A21" s="4">
        <v>17</v>
      </c>
      <c r="B21" s="4">
        <v>15</v>
      </c>
      <c r="C21" s="5" t="s">
        <v>39</v>
      </c>
      <c r="D21" s="4" t="s">
        <v>15</v>
      </c>
      <c r="E21" s="6" t="s">
        <v>16</v>
      </c>
      <c r="F21" s="6">
        <v>1</v>
      </c>
      <c r="G21" s="7"/>
      <c r="H21" s="8">
        <f t="shared" si="2"/>
        <v>0</v>
      </c>
      <c r="I21" s="9"/>
      <c r="J21" s="10">
        <f t="shared" si="3"/>
        <v>0</v>
      </c>
      <c r="K21" s="10">
        <f t="shared" si="4"/>
        <v>0</v>
      </c>
    </row>
    <row r="22" spans="1:11" ht="15.75" x14ac:dyDescent="0.25">
      <c r="A22" s="4">
        <v>18</v>
      </c>
      <c r="B22" s="4">
        <v>15</v>
      </c>
      <c r="C22" s="5" t="s">
        <v>40</v>
      </c>
      <c r="D22" s="4" t="s">
        <v>15</v>
      </c>
      <c r="E22" s="6" t="s">
        <v>16</v>
      </c>
      <c r="F22" s="6">
        <v>1</v>
      </c>
      <c r="G22" s="7"/>
      <c r="H22" s="8">
        <f t="shared" si="2"/>
        <v>0</v>
      </c>
      <c r="I22" s="9"/>
      <c r="J22" s="10">
        <f t="shared" si="3"/>
        <v>0</v>
      </c>
      <c r="K22" s="10">
        <f t="shared" si="4"/>
        <v>0</v>
      </c>
    </row>
    <row r="23" spans="1:11" ht="15.75" x14ac:dyDescent="0.25">
      <c r="A23" s="4">
        <v>19</v>
      </c>
      <c r="B23" s="4" t="s">
        <v>41</v>
      </c>
      <c r="C23" s="5" t="s">
        <v>42</v>
      </c>
      <c r="D23" s="4" t="s">
        <v>15</v>
      </c>
      <c r="E23" s="6" t="s">
        <v>16</v>
      </c>
      <c r="F23" s="6">
        <v>6</v>
      </c>
      <c r="G23" s="7"/>
      <c r="H23" s="8">
        <f t="shared" si="2"/>
        <v>0</v>
      </c>
      <c r="I23" s="9"/>
      <c r="J23" s="10">
        <f t="shared" si="3"/>
        <v>0</v>
      </c>
      <c r="K23" s="10">
        <f t="shared" si="4"/>
        <v>0</v>
      </c>
    </row>
    <row r="24" spans="1:11" ht="15.75" x14ac:dyDescent="0.25">
      <c r="A24" s="4">
        <v>20</v>
      </c>
      <c r="B24" s="4" t="s">
        <v>43</v>
      </c>
      <c r="C24" s="5" t="s">
        <v>44</v>
      </c>
      <c r="D24" s="4" t="s">
        <v>20</v>
      </c>
      <c r="E24" s="6" t="s">
        <v>16</v>
      </c>
      <c r="F24" s="6">
        <v>2</v>
      </c>
      <c r="G24" s="7"/>
      <c r="H24" s="8">
        <f t="shared" si="2"/>
        <v>0</v>
      </c>
      <c r="I24" s="9"/>
      <c r="J24" s="10">
        <f t="shared" si="3"/>
        <v>0</v>
      </c>
      <c r="K24" s="10">
        <f t="shared" si="4"/>
        <v>0</v>
      </c>
    </row>
    <row r="25" spans="1:11" ht="15.75" x14ac:dyDescent="0.25">
      <c r="A25" s="4">
        <v>21</v>
      </c>
      <c r="B25" s="4" t="s">
        <v>45</v>
      </c>
      <c r="C25" s="5" t="s">
        <v>46</v>
      </c>
      <c r="D25" s="4" t="s">
        <v>15</v>
      </c>
      <c r="E25" s="6" t="s">
        <v>16</v>
      </c>
      <c r="F25" s="6">
        <v>4</v>
      </c>
      <c r="G25" s="7"/>
      <c r="H25" s="8">
        <f t="shared" si="2"/>
        <v>0</v>
      </c>
      <c r="I25" s="9"/>
      <c r="J25" s="10">
        <f t="shared" si="3"/>
        <v>0</v>
      </c>
      <c r="K25" s="10">
        <f t="shared" si="4"/>
        <v>0</v>
      </c>
    </row>
    <row r="26" spans="1:11" ht="15.75" x14ac:dyDescent="0.25">
      <c r="A26" s="4">
        <v>22</v>
      </c>
      <c r="B26" s="4">
        <v>8</v>
      </c>
      <c r="C26" s="5" t="s">
        <v>67</v>
      </c>
      <c r="D26" s="4" t="s">
        <v>15</v>
      </c>
      <c r="E26" s="6" t="s">
        <v>16</v>
      </c>
      <c r="F26" s="6">
        <v>1</v>
      </c>
      <c r="G26" s="7"/>
      <c r="H26" s="8">
        <f t="shared" ref="H26:H31" si="5">G26*F26</f>
        <v>0</v>
      </c>
      <c r="I26" s="9"/>
      <c r="J26" s="10">
        <f t="shared" ref="J26:J31" si="6">(H26*I26)/100</f>
        <v>0</v>
      </c>
      <c r="K26" s="10">
        <f t="shared" ref="K26:K31" si="7">H26+J26</f>
        <v>0</v>
      </c>
    </row>
    <row r="27" spans="1:11" ht="15.75" x14ac:dyDescent="0.25">
      <c r="A27" s="4">
        <v>23</v>
      </c>
      <c r="B27" s="4">
        <v>8</v>
      </c>
      <c r="C27" s="5" t="s">
        <v>68</v>
      </c>
      <c r="D27" s="4" t="s">
        <v>15</v>
      </c>
      <c r="E27" s="6" t="s">
        <v>16</v>
      </c>
      <c r="F27" s="6">
        <v>1</v>
      </c>
      <c r="G27" s="7"/>
      <c r="H27" s="8">
        <f t="shared" si="5"/>
        <v>0</v>
      </c>
      <c r="I27" s="9"/>
      <c r="J27" s="10">
        <f t="shared" si="6"/>
        <v>0</v>
      </c>
      <c r="K27" s="10">
        <f t="shared" si="7"/>
        <v>0</v>
      </c>
    </row>
    <row r="28" spans="1:11" ht="15.75" x14ac:dyDescent="0.25">
      <c r="A28" s="4">
        <v>24</v>
      </c>
      <c r="B28" s="4">
        <v>8</v>
      </c>
      <c r="C28" s="5" t="s">
        <v>69</v>
      </c>
      <c r="D28" s="4" t="s">
        <v>15</v>
      </c>
      <c r="E28" s="6" t="s">
        <v>16</v>
      </c>
      <c r="F28" s="6">
        <v>1</v>
      </c>
      <c r="G28" s="7"/>
      <c r="H28" s="8">
        <f t="shared" si="5"/>
        <v>0</v>
      </c>
      <c r="I28" s="9"/>
      <c r="J28" s="10">
        <f t="shared" si="6"/>
        <v>0</v>
      </c>
      <c r="K28" s="10">
        <f t="shared" si="7"/>
        <v>0</v>
      </c>
    </row>
    <row r="29" spans="1:11" ht="15.75" x14ac:dyDescent="0.25">
      <c r="A29" s="4">
        <v>25</v>
      </c>
      <c r="B29" s="4">
        <v>8</v>
      </c>
      <c r="C29" s="5" t="s">
        <v>70</v>
      </c>
      <c r="D29" s="4" t="s">
        <v>15</v>
      </c>
      <c r="E29" s="6" t="s">
        <v>16</v>
      </c>
      <c r="F29" s="6">
        <v>1</v>
      </c>
      <c r="G29" s="7"/>
      <c r="H29" s="8">
        <f t="shared" si="5"/>
        <v>0</v>
      </c>
      <c r="I29" s="9"/>
      <c r="J29" s="10">
        <f t="shared" si="6"/>
        <v>0</v>
      </c>
      <c r="K29" s="10">
        <f t="shared" si="7"/>
        <v>0</v>
      </c>
    </row>
    <row r="30" spans="1:11" ht="15.75" x14ac:dyDescent="0.25">
      <c r="A30" s="4">
        <v>26</v>
      </c>
      <c r="B30" s="4">
        <v>108</v>
      </c>
      <c r="C30" s="5" t="s">
        <v>47</v>
      </c>
      <c r="D30" s="4" t="s">
        <v>20</v>
      </c>
      <c r="E30" s="6" t="s">
        <v>16</v>
      </c>
      <c r="F30" s="6">
        <v>1</v>
      </c>
      <c r="G30" s="7"/>
      <c r="H30" s="8">
        <f t="shared" si="5"/>
        <v>0</v>
      </c>
      <c r="I30" s="9"/>
      <c r="J30" s="10">
        <f t="shared" si="6"/>
        <v>0</v>
      </c>
      <c r="K30" s="10">
        <f t="shared" si="7"/>
        <v>0</v>
      </c>
    </row>
    <row r="31" spans="1:11" ht="15.75" x14ac:dyDescent="0.25">
      <c r="A31" s="4">
        <v>27</v>
      </c>
      <c r="B31" s="4">
        <v>108</v>
      </c>
      <c r="C31" s="5" t="s">
        <v>48</v>
      </c>
      <c r="D31" s="4" t="s">
        <v>20</v>
      </c>
      <c r="E31" s="6" t="s">
        <v>16</v>
      </c>
      <c r="F31" s="6">
        <v>1</v>
      </c>
      <c r="G31" s="7"/>
      <c r="H31" s="8">
        <f t="shared" si="5"/>
        <v>0</v>
      </c>
      <c r="I31" s="9"/>
      <c r="J31" s="10">
        <f t="shared" si="6"/>
        <v>0</v>
      </c>
      <c r="K31" s="10">
        <f t="shared" si="7"/>
        <v>0</v>
      </c>
    </row>
    <row r="32" spans="1:11" ht="15.75" x14ac:dyDescent="0.25">
      <c r="A32" s="4">
        <v>28</v>
      </c>
      <c r="B32" s="4">
        <v>108</v>
      </c>
      <c r="C32" s="5" t="s">
        <v>49</v>
      </c>
      <c r="D32" s="4" t="s">
        <v>20</v>
      </c>
      <c r="E32" s="6" t="s">
        <v>16</v>
      </c>
      <c r="F32" s="6">
        <v>1</v>
      </c>
      <c r="G32" s="7"/>
      <c r="H32" s="8">
        <f t="shared" si="2"/>
        <v>0</v>
      </c>
      <c r="I32" s="9"/>
      <c r="J32" s="10">
        <f t="shared" si="3"/>
        <v>0</v>
      </c>
      <c r="K32" s="10">
        <f t="shared" si="4"/>
        <v>0</v>
      </c>
    </row>
    <row r="33" spans="1:11" ht="15.75" x14ac:dyDescent="0.25">
      <c r="A33" s="4">
        <v>29</v>
      </c>
      <c r="B33" s="4">
        <v>108</v>
      </c>
      <c r="C33" s="5" t="s">
        <v>50</v>
      </c>
      <c r="D33" s="4" t="s">
        <v>20</v>
      </c>
      <c r="E33" s="6" t="s">
        <v>16</v>
      </c>
      <c r="F33" s="6">
        <v>1</v>
      </c>
      <c r="G33" s="7"/>
      <c r="H33" s="8">
        <f t="shared" si="2"/>
        <v>0</v>
      </c>
      <c r="I33" s="9"/>
      <c r="J33" s="10">
        <f t="shared" si="3"/>
        <v>0</v>
      </c>
      <c r="K33" s="10">
        <f t="shared" si="4"/>
        <v>0</v>
      </c>
    </row>
    <row r="34" spans="1:11" ht="15.75" x14ac:dyDescent="0.25">
      <c r="A34" s="4">
        <v>30</v>
      </c>
      <c r="B34" s="4" t="s">
        <v>51</v>
      </c>
      <c r="C34" s="5" t="s">
        <v>52</v>
      </c>
      <c r="D34" s="4" t="s">
        <v>15</v>
      </c>
      <c r="E34" s="6" t="s">
        <v>16</v>
      </c>
      <c r="F34" s="6">
        <v>2</v>
      </c>
      <c r="G34" s="7"/>
      <c r="H34" s="8">
        <f t="shared" si="2"/>
        <v>0</v>
      </c>
      <c r="I34" s="9"/>
      <c r="J34" s="10">
        <f t="shared" si="3"/>
        <v>0</v>
      </c>
      <c r="K34" s="10">
        <f t="shared" si="4"/>
        <v>0</v>
      </c>
    </row>
    <row r="35" spans="1:11" ht="15.75" x14ac:dyDescent="0.25">
      <c r="A35" s="4">
        <v>31</v>
      </c>
      <c r="B35" s="4" t="s">
        <v>51</v>
      </c>
      <c r="C35" s="5" t="s">
        <v>53</v>
      </c>
      <c r="D35" s="4" t="s">
        <v>15</v>
      </c>
      <c r="E35" s="6" t="s">
        <v>16</v>
      </c>
      <c r="F35" s="6">
        <v>1</v>
      </c>
      <c r="G35" s="7"/>
      <c r="H35" s="8">
        <f t="shared" si="2"/>
        <v>0</v>
      </c>
      <c r="I35" s="9"/>
      <c r="J35" s="10">
        <f t="shared" si="3"/>
        <v>0</v>
      </c>
      <c r="K35" s="10">
        <f t="shared" si="4"/>
        <v>0</v>
      </c>
    </row>
    <row r="36" spans="1:11" ht="15.75" x14ac:dyDescent="0.25">
      <c r="A36" s="4">
        <v>32</v>
      </c>
      <c r="B36" s="4" t="s">
        <v>51</v>
      </c>
      <c r="C36" s="5" t="s">
        <v>54</v>
      </c>
      <c r="D36" s="4" t="s">
        <v>15</v>
      </c>
      <c r="E36" s="6" t="s">
        <v>16</v>
      </c>
      <c r="F36" s="6">
        <v>1</v>
      </c>
      <c r="G36" s="7"/>
      <c r="H36" s="8">
        <f t="shared" si="2"/>
        <v>0</v>
      </c>
      <c r="I36" s="9"/>
      <c r="J36" s="10">
        <f t="shared" si="3"/>
        <v>0</v>
      </c>
      <c r="K36" s="10">
        <f t="shared" si="4"/>
        <v>0</v>
      </c>
    </row>
    <row r="37" spans="1:11" ht="15.75" x14ac:dyDescent="0.25">
      <c r="A37" s="4">
        <v>33</v>
      </c>
      <c r="B37" s="4" t="s">
        <v>51</v>
      </c>
      <c r="C37" s="5" t="s">
        <v>55</v>
      </c>
      <c r="D37" s="4" t="s">
        <v>15</v>
      </c>
      <c r="E37" s="6" t="s">
        <v>16</v>
      </c>
      <c r="F37" s="6">
        <v>1</v>
      </c>
      <c r="G37" s="7"/>
      <c r="H37" s="8">
        <f t="shared" si="2"/>
        <v>0</v>
      </c>
      <c r="I37" s="9"/>
      <c r="J37" s="10">
        <f t="shared" si="3"/>
        <v>0</v>
      </c>
      <c r="K37" s="10">
        <f t="shared" si="4"/>
        <v>0</v>
      </c>
    </row>
    <row r="38" spans="1:11" ht="15.75" x14ac:dyDescent="0.25">
      <c r="A38" s="4">
        <v>34</v>
      </c>
      <c r="B38" s="4" t="s">
        <v>51</v>
      </c>
      <c r="C38" s="5" t="s">
        <v>56</v>
      </c>
      <c r="D38" s="4" t="s">
        <v>15</v>
      </c>
      <c r="E38" s="6" t="s">
        <v>16</v>
      </c>
      <c r="F38" s="6">
        <v>1</v>
      </c>
      <c r="G38" s="7"/>
      <c r="H38" s="8">
        <f t="shared" si="2"/>
        <v>0</v>
      </c>
      <c r="I38" s="9"/>
      <c r="J38" s="10">
        <f t="shared" si="3"/>
        <v>0</v>
      </c>
      <c r="K38" s="10">
        <f t="shared" si="4"/>
        <v>0</v>
      </c>
    </row>
    <row r="39" spans="1:11" ht="15.75" x14ac:dyDescent="0.25">
      <c r="A39" s="4">
        <v>35</v>
      </c>
      <c r="B39" s="4" t="s">
        <v>51</v>
      </c>
      <c r="C39" s="5" t="s">
        <v>57</v>
      </c>
      <c r="D39" s="4" t="s">
        <v>15</v>
      </c>
      <c r="E39" s="6" t="s">
        <v>16</v>
      </c>
      <c r="F39" s="6">
        <v>3</v>
      </c>
      <c r="G39" s="7"/>
      <c r="H39" s="8">
        <f t="shared" si="2"/>
        <v>0</v>
      </c>
      <c r="I39" s="9"/>
      <c r="J39" s="10">
        <f t="shared" si="3"/>
        <v>0</v>
      </c>
      <c r="K39" s="10">
        <f t="shared" si="4"/>
        <v>0</v>
      </c>
    </row>
    <row r="40" spans="1:11" ht="15.75" x14ac:dyDescent="0.25">
      <c r="A40" s="4">
        <v>36</v>
      </c>
      <c r="B40" s="4" t="s">
        <v>51</v>
      </c>
      <c r="C40" s="5" t="s">
        <v>58</v>
      </c>
      <c r="D40" s="4" t="s">
        <v>15</v>
      </c>
      <c r="E40" s="6" t="s">
        <v>16</v>
      </c>
      <c r="F40" s="6">
        <v>1</v>
      </c>
      <c r="G40" s="7"/>
      <c r="H40" s="8">
        <f t="shared" si="2"/>
        <v>0</v>
      </c>
      <c r="I40" s="9"/>
      <c r="J40" s="10">
        <f t="shared" si="3"/>
        <v>0</v>
      </c>
      <c r="K40" s="10">
        <f t="shared" si="4"/>
        <v>0</v>
      </c>
    </row>
    <row r="41" spans="1:11" ht="15.75" x14ac:dyDescent="0.25">
      <c r="A41" s="4">
        <v>37</v>
      </c>
      <c r="B41" s="4" t="s">
        <v>51</v>
      </c>
      <c r="C41" s="5" t="s">
        <v>59</v>
      </c>
      <c r="D41" s="4" t="s">
        <v>15</v>
      </c>
      <c r="E41" s="6" t="s">
        <v>16</v>
      </c>
      <c r="F41" s="6">
        <v>1</v>
      </c>
      <c r="G41" s="7"/>
      <c r="H41" s="8">
        <f t="shared" si="2"/>
        <v>0</v>
      </c>
      <c r="I41" s="9"/>
      <c r="J41" s="10">
        <f t="shared" si="3"/>
        <v>0</v>
      </c>
      <c r="K41" s="10">
        <f t="shared" si="4"/>
        <v>0</v>
      </c>
    </row>
    <row r="42" spans="1:11" ht="16.5" thickBot="1" x14ac:dyDescent="0.3">
      <c r="A42" s="4">
        <v>38</v>
      </c>
      <c r="B42" s="4" t="s">
        <v>51</v>
      </c>
      <c r="C42" s="5" t="s">
        <v>60</v>
      </c>
      <c r="D42" s="4" t="s">
        <v>15</v>
      </c>
      <c r="E42" s="6" t="s">
        <v>16</v>
      </c>
      <c r="F42" s="6">
        <v>1</v>
      </c>
      <c r="G42" s="7"/>
      <c r="H42" s="8">
        <f t="shared" si="2"/>
        <v>0</v>
      </c>
      <c r="I42" s="9"/>
      <c r="J42" s="10">
        <f t="shared" si="3"/>
        <v>0</v>
      </c>
      <c r="K42" s="10">
        <f t="shared" si="4"/>
        <v>0</v>
      </c>
    </row>
    <row r="43" spans="1:11" s="13" customFormat="1" ht="16.5" thickBot="1" x14ac:dyDescent="0.3">
      <c r="C43" s="14"/>
      <c r="H43" s="15">
        <f>SUM(H5:H42)</f>
        <v>0</v>
      </c>
      <c r="J43" s="11"/>
      <c r="K43" s="12">
        <f>SUM(K5:K42)</f>
        <v>0</v>
      </c>
    </row>
    <row r="44" spans="1:11" x14ac:dyDescent="0.25">
      <c r="A44" s="2" t="s">
        <v>71</v>
      </c>
      <c r="B44" s="2"/>
    </row>
    <row r="45" spans="1:11" ht="6.75" customHeight="1" x14ac:dyDescent="0.25"/>
    <row r="46" spans="1:11" x14ac:dyDescent="0.25">
      <c r="A46" s="17" t="s">
        <v>61</v>
      </c>
      <c r="B46" s="17"/>
      <c r="C46" s="18"/>
      <c r="D46" s="19"/>
      <c r="E46" s="19"/>
      <c r="F46" s="19"/>
      <c r="G46" s="20"/>
    </row>
    <row r="47" spans="1:11" ht="38.25" customHeight="1" x14ac:dyDescent="0.25">
      <c r="A47" s="26" t="s">
        <v>62</v>
      </c>
      <c r="B47" s="26"/>
      <c r="C47" s="26"/>
      <c r="D47" s="26"/>
      <c r="E47" s="26"/>
      <c r="F47" s="26"/>
      <c r="G47" s="26"/>
    </row>
    <row r="48" spans="1:11" ht="25.5" customHeight="1" x14ac:dyDescent="0.25">
      <c r="A48" s="26" t="s">
        <v>63</v>
      </c>
      <c r="B48" s="26"/>
      <c r="C48" s="26"/>
      <c r="D48" s="26"/>
      <c r="E48" s="26"/>
      <c r="F48" s="26"/>
      <c r="G48" s="26"/>
      <c r="H48" s="23" t="s">
        <v>64</v>
      </c>
      <c r="I48" s="24"/>
      <c r="J48" s="24"/>
      <c r="K48" s="24"/>
    </row>
    <row r="49" spans="1:26" ht="24.75" customHeight="1" x14ac:dyDescent="0.25">
      <c r="A49" s="26" t="s">
        <v>65</v>
      </c>
      <c r="B49" s="26"/>
      <c r="C49" s="26"/>
      <c r="D49" s="26"/>
      <c r="E49" s="26"/>
      <c r="F49" s="26"/>
      <c r="G49" s="26"/>
      <c r="H49" s="24"/>
      <c r="I49" s="24"/>
      <c r="J49" s="24"/>
      <c r="K49" s="24"/>
    </row>
    <row r="50" spans="1:26" x14ac:dyDescent="0.25">
      <c r="A50" s="25"/>
      <c r="B50" s="25"/>
      <c r="C50" s="25"/>
      <c r="D50" s="25"/>
      <c r="E50" s="25"/>
      <c r="F50" s="25"/>
      <c r="H50" s="24"/>
      <c r="I50" s="24"/>
      <c r="J50" s="24"/>
      <c r="K50" s="24"/>
    </row>
    <row r="51" spans="1:26" x14ac:dyDescent="0.25">
      <c r="A51" s="25"/>
      <c r="B51" s="25"/>
      <c r="C51" s="25"/>
      <c r="D51" s="25"/>
      <c r="E51" s="25"/>
      <c r="F51" s="25"/>
    </row>
    <row r="52" spans="1:26" x14ac:dyDescent="0.25">
      <c r="A52" s="1"/>
      <c r="B52" s="1"/>
    </row>
    <row r="53" spans="1:26" x14ac:dyDescent="0.25">
      <c r="A53" s="1"/>
      <c r="B53" s="1"/>
    </row>
    <row r="54" spans="1:26" x14ac:dyDescent="0.25">
      <c r="A54" s="1"/>
      <c r="B54" s="1"/>
    </row>
    <row r="55" spans="1:26" x14ac:dyDescent="0.25">
      <c r="A55" s="1"/>
      <c r="B55" s="1"/>
    </row>
    <row r="56" spans="1:26" x14ac:dyDescent="0.25">
      <c r="A56" s="1"/>
      <c r="B56" s="1"/>
    </row>
    <row r="57" spans="1:26" x14ac:dyDescent="0.25">
      <c r="A57" s="1"/>
      <c r="B57" s="1"/>
    </row>
    <row r="58" spans="1:26" x14ac:dyDescent="0.25">
      <c r="A58" s="1"/>
      <c r="B58" s="1"/>
    </row>
    <row r="59" spans="1:26" x14ac:dyDescent="0.25">
      <c r="A59" s="1"/>
      <c r="B59" s="1"/>
      <c r="Z59" t="s">
        <v>66</v>
      </c>
    </row>
    <row r="60" spans="1:26" x14ac:dyDescent="0.25">
      <c r="A60" s="1"/>
      <c r="B60" s="1"/>
    </row>
    <row r="61" spans="1:26" x14ac:dyDescent="0.25">
      <c r="A61" s="1"/>
      <c r="B61" s="1"/>
    </row>
    <row r="62" spans="1:26" x14ac:dyDescent="0.25">
      <c r="A62" s="1"/>
      <c r="B62" s="1"/>
    </row>
    <row r="63" spans="1:26" x14ac:dyDescent="0.25">
      <c r="A63" s="1"/>
      <c r="B63" s="1"/>
    </row>
    <row r="64" spans="1:26" x14ac:dyDescent="0.25">
      <c r="A64" s="1"/>
      <c r="B64" s="1"/>
    </row>
    <row r="65" spans="1:31" x14ac:dyDescent="0.25">
      <c r="A65" s="1"/>
      <c r="B65" s="1"/>
    </row>
    <row r="66" spans="1:31" x14ac:dyDescent="0.25">
      <c r="A66" s="1"/>
      <c r="B66" s="1"/>
    </row>
    <row r="67" spans="1:31" x14ac:dyDescent="0.25">
      <c r="A67" s="1"/>
      <c r="B67" s="1"/>
    </row>
    <row r="68" spans="1:31" x14ac:dyDescent="0.25">
      <c r="A68" s="1"/>
      <c r="B68" s="1"/>
    </row>
    <row r="69" spans="1:31" x14ac:dyDescent="0.25">
      <c r="A69" s="1"/>
      <c r="B69" s="1"/>
    </row>
    <row r="70" spans="1:31" s="3" customFormat="1" x14ac:dyDescent="0.25">
      <c r="A70" s="1"/>
      <c r="B70" s="1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1:31" s="3" customFormat="1" x14ac:dyDescent="0.25">
      <c r="A71" s="1"/>
      <c r="B71" s="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1:31" s="3" customFormat="1" x14ac:dyDescent="0.25">
      <c r="A72" s="1"/>
      <c r="B72" s="1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 s="3" customFormat="1" x14ac:dyDescent="0.25">
      <c r="A73" s="1"/>
      <c r="B73" s="1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1:31" s="3" customFormat="1" x14ac:dyDescent="0.25">
      <c r="A74" s="1"/>
      <c r="B74" s="1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31" s="3" customFormat="1" x14ac:dyDescent="0.25">
      <c r="A75" s="1"/>
      <c r="B75" s="1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 s="3" customFormat="1" x14ac:dyDescent="0.25">
      <c r="A76" s="1"/>
      <c r="B76" s="1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</sheetData>
  <autoFilter ref="A4:K44" xr:uid="{00000000-0001-0000-0000-000000000000}"/>
  <mergeCells count="7">
    <mergeCell ref="A3:K3"/>
    <mergeCell ref="H48:K50"/>
    <mergeCell ref="A51:F51"/>
    <mergeCell ref="A50:F50"/>
    <mergeCell ref="A47:G47"/>
    <mergeCell ref="A48:G48"/>
    <mergeCell ref="A49:G49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 (2)</vt:lpstr>
      <vt:lpstr>'Arkusz1 (2)'!Obszar_wydruku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2025-12-09T06:16:50Z</cp:lastPrinted>
  <dcterms:created xsi:type="dcterms:W3CDTF">2020-04-03T11:32:51Z</dcterms:created>
  <dcterms:modified xsi:type="dcterms:W3CDTF">2025-12-09T06:16:53Z</dcterms:modified>
  <cp:category/>
  <cp:contentStatus/>
</cp:coreProperties>
</file>