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xr:revisionPtr revIDLastSave="0" documentId="11_5151EAE24365F483C7A9E0834EA2AB4770128D2F" xr6:coauthVersionLast="47" xr6:coauthVersionMax="47" xr10:uidLastSave="{00000000-0000-0000-0000-000000000000}"/>
  <bookViews>
    <workbookView xWindow="0" yWindow="0" windowWidth="28800" windowHeight="11715" xr2:uid="{00000000-000D-0000-FFFF-FFFF00000000}"/>
  </bookViews>
  <sheets>
    <sheet name="Arkusz1 (2)" sheetId="2" r:id="rId1"/>
    <sheet name="Arkusz1" sheetId="1" r:id="rId2"/>
  </sheets>
  <definedNames>
    <definedName name="_xlnm._FilterDatabase" localSheetId="0" hidden="1">'Arkusz1 (2)'!$A$6:$AC$58</definedName>
    <definedName name="_xlnm.Print_Area" localSheetId="1">Arkusz1!$A$1:$J$44</definedName>
    <definedName name="_xlnm.Print_Area" localSheetId="0">'Arkusz1 (2)'!$A$1:$J$69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I8" i="2" s="1"/>
  <c r="J8" i="2" s="1"/>
  <c r="G9" i="2"/>
  <c r="I9" i="2" s="1"/>
  <c r="G10" i="2"/>
  <c r="J10" i="2" s="1"/>
  <c r="I10" i="2"/>
  <c r="G11" i="2"/>
  <c r="I11" i="2"/>
  <c r="J11" i="2"/>
  <c r="G12" i="2"/>
  <c r="I12" i="2" s="1"/>
  <c r="J12" i="2" s="1"/>
  <c r="G13" i="2"/>
  <c r="I13" i="2" s="1"/>
  <c r="G14" i="2"/>
  <c r="J14" i="2" s="1"/>
  <c r="I14" i="2"/>
  <c r="G15" i="2"/>
  <c r="I15" i="2" s="1"/>
  <c r="J15" i="2" s="1"/>
  <c r="G16" i="2"/>
  <c r="J16" i="2" s="1"/>
  <c r="I16" i="2"/>
  <c r="G17" i="2"/>
  <c r="I17" i="2" s="1"/>
  <c r="G18" i="2"/>
  <c r="I18" i="2"/>
  <c r="J18" i="2" s="1"/>
  <c r="G19" i="2"/>
  <c r="I19" i="2" s="1"/>
  <c r="J19" i="2" s="1"/>
  <c r="G20" i="2"/>
  <c r="I20" i="2" s="1"/>
  <c r="G21" i="2"/>
  <c r="I21" i="2" s="1"/>
  <c r="G22" i="2"/>
  <c r="I22" i="2"/>
  <c r="J22" i="2" s="1"/>
  <c r="G23" i="2"/>
  <c r="I23" i="2" s="1"/>
  <c r="J23" i="2" s="1"/>
  <c r="G24" i="2"/>
  <c r="I24" i="2" s="1"/>
  <c r="G25" i="2"/>
  <c r="I25" i="2" s="1"/>
  <c r="G26" i="2"/>
  <c r="I26" i="2"/>
  <c r="J26" i="2" s="1"/>
  <c r="G27" i="2"/>
  <c r="I27" i="2" s="1"/>
  <c r="J27" i="2" s="1"/>
  <c r="G28" i="2"/>
  <c r="I28" i="2" s="1"/>
  <c r="G29" i="2"/>
  <c r="I29" i="2" s="1"/>
  <c r="G30" i="2"/>
  <c r="I30" i="2"/>
  <c r="J30" i="2" s="1"/>
  <c r="G31" i="2"/>
  <c r="I31" i="2" s="1"/>
  <c r="J31" i="2" s="1"/>
  <c r="G32" i="2"/>
  <c r="I32" i="2" s="1"/>
  <c r="G33" i="2"/>
  <c r="I33" i="2" s="1"/>
  <c r="G34" i="2"/>
  <c r="I34" i="2"/>
  <c r="J34" i="2" s="1"/>
  <c r="G35" i="2"/>
  <c r="I35" i="2" s="1"/>
  <c r="J35" i="2" s="1"/>
  <c r="G36" i="2"/>
  <c r="I36" i="2" s="1"/>
  <c r="G37" i="2"/>
  <c r="I37" i="2" s="1"/>
  <c r="G38" i="2"/>
  <c r="I38" i="2"/>
  <c r="J38" i="2" s="1"/>
  <c r="G39" i="2"/>
  <c r="I39" i="2" s="1"/>
  <c r="J39" i="2" s="1"/>
  <c r="G40" i="2"/>
  <c r="I40" i="2" s="1"/>
  <c r="G41" i="2"/>
  <c r="I41" i="2" s="1"/>
  <c r="G42" i="2"/>
  <c r="I42" i="2"/>
  <c r="J42" i="2" s="1"/>
  <c r="G43" i="2"/>
  <c r="I43" i="2" s="1"/>
  <c r="J43" i="2" s="1"/>
  <c r="G44" i="2"/>
  <c r="I44" i="2" s="1"/>
  <c r="G45" i="2"/>
  <c r="I45" i="2" s="1"/>
  <c r="G46" i="2"/>
  <c r="I46" i="2"/>
  <c r="J46" i="2" s="1"/>
  <c r="G47" i="2"/>
  <c r="I47" i="2" s="1"/>
  <c r="J47" i="2" s="1"/>
  <c r="G48" i="2"/>
  <c r="I48" i="2" s="1"/>
  <c r="G49" i="2"/>
  <c r="I49" i="2" s="1"/>
  <c r="G50" i="2"/>
  <c r="I50" i="2"/>
  <c r="J50" i="2" s="1"/>
  <c r="G51" i="2"/>
  <c r="I51" i="2" s="1"/>
  <c r="J51" i="2" s="1"/>
  <c r="G52" i="2"/>
  <c r="I52" i="2" s="1"/>
  <c r="G53" i="2"/>
  <c r="I53" i="2" s="1"/>
  <c r="G54" i="2"/>
  <c r="I54" i="2"/>
  <c r="J54" i="2" s="1"/>
  <c r="G55" i="2"/>
  <c r="I55" i="2" s="1"/>
  <c r="J55" i="2" s="1"/>
  <c r="G56" i="2"/>
  <c r="I56" i="2" s="1"/>
  <c r="G57" i="2"/>
  <c r="I57" i="2" s="1"/>
  <c r="J56" i="2" l="1"/>
  <c r="J52" i="2"/>
  <c r="J48" i="2"/>
  <c r="J44" i="2"/>
  <c r="J40" i="2"/>
  <c r="J36" i="2"/>
  <c r="J32" i="2"/>
  <c r="J28" i="2"/>
  <c r="J24" i="2"/>
  <c r="J20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G7" i="2"/>
  <c r="G58" i="2" l="1"/>
  <c r="I7" i="2"/>
  <c r="J7" i="2" s="1"/>
  <c r="J58" i="2" l="1"/>
  <c r="G8" i="1" l="1"/>
  <c r="I8" i="1" s="1"/>
  <c r="G9" i="1"/>
  <c r="J9" i="1" s="1"/>
  <c r="I9" i="1"/>
  <c r="G10" i="1"/>
  <c r="I10" i="1"/>
  <c r="J10" i="1"/>
  <c r="J8" i="1" l="1"/>
  <c r="G5" i="1"/>
  <c r="I5" i="1" s="1"/>
  <c r="J5" i="1" s="1"/>
  <c r="G6" i="1"/>
  <c r="I6" i="1" s="1"/>
  <c r="G7" i="1"/>
  <c r="I7" i="1" s="1"/>
  <c r="J7" i="1" s="1"/>
  <c r="G11" i="1"/>
  <c r="I11" i="1" s="1"/>
  <c r="G12" i="1"/>
  <c r="I12" i="1" s="1"/>
  <c r="J12" i="1" s="1"/>
  <c r="G13" i="1"/>
  <c r="I13" i="1" s="1"/>
  <c r="G14" i="1"/>
  <c r="I14" i="1" s="1"/>
  <c r="G15" i="1"/>
  <c r="I15" i="1" s="1"/>
  <c r="J15" i="1" s="1"/>
  <c r="G16" i="1"/>
  <c r="I16" i="1" s="1"/>
  <c r="J16" i="1" s="1"/>
  <c r="G17" i="1"/>
  <c r="I17" i="1" s="1"/>
  <c r="G18" i="1"/>
  <c r="I18" i="1" s="1"/>
  <c r="J18" i="1" s="1"/>
  <c r="G19" i="1"/>
  <c r="I19" i="1" s="1"/>
  <c r="J19" i="1" s="1"/>
  <c r="G20" i="1"/>
  <c r="I20" i="1" s="1"/>
  <c r="G21" i="1"/>
  <c r="I21" i="1" s="1"/>
  <c r="G22" i="1"/>
  <c r="I22" i="1" s="1"/>
  <c r="J22" i="1" s="1"/>
  <c r="G23" i="1"/>
  <c r="I23" i="1" s="1"/>
  <c r="J23" i="1" s="1"/>
  <c r="G24" i="1"/>
  <c r="I24" i="1" s="1"/>
  <c r="G25" i="1"/>
  <c r="I25" i="1" s="1"/>
  <c r="J25" i="1" s="1"/>
  <c r="G26" i="1"/>
  <c r="I26" i="1" s="1"/>
  <c r="J26" i="1" s="1"/>
  <c r="G27" i="1"/>
  <c r="I27" i="1" s="1"/>
  <c r="G28" i="1"/>
  <c r="I28" i="1" s="1"/>
  <c r="G29" i="1"/>
  <c r="I29" i="1" s="1"/>
  <c r="J29" i="1" s="1"/>
  <c r="G30" i="1"/>
  <c r="I30" i="1" s="1"/>
  <c r="J30" i="1" s="1"/>
  <c r="G31" i="1"/>
  <c r="I31" i="1" s="1"/>
  <c r="G32" i="1"/>
  <c r="I32" i="1" s="1"/>
  <c r="G33" i="1"/>
  <c r="I33" i="1" s="1"/>
  <c r="J33" i="1" s="1"/>
  <c r="G34" i="1"/>
  <c r="I34" i="1" s="1"/>
  <c r="J34" i="1" s="1"/>
  <c r="G35" i="1"/>
  <c r="I35" i="1" s="1"/>
  <c r="J35" i="1" s="1"/>
  <c r="G36" i="1"/>
  <c r="I36" i="1" s="1"/>
  <c r="J36" i="1" s="1"/>
  <c r="J31" i="1" l="1"/>
  <c r="J17" i="1"/>
  <c r="J6" i="1"/>
  <c r="J27" i="1"/>
  <c r="J11" i="1"/>
  <c r="J21" i="1"/>
  <c r="J14" i="1"/>
  <c r="J20" i="1"/>
  <c r="J13" i="1"/>
  <c r="J32" i="1"/>
  <c r="J28" i="1"/>
  <c r="J24" i="1"/>
  <c r="I37" i="1" l="1"/>
  <c r="G37" i="1"/>
  <c r="J37" i="1" l="1"/>
</calcChain>
</file>

<file path=xl/sharedStrings.xml><?xml version="1.0" encoding="utf-8"?>
<sst xmlns="http://schemas.openxmlformats.org/spreadsheetml/2006/main" count="229" uniqueCount="134">
  <si>
    <t>załacznik nr 2.2</t>
  </si>
  <si>
    <t>Wykonawca wypełnia pola zielone</t>
  </si>
  <si>
    <t xml:space="preserve">KOSZTORYS- materiały biurowe i piśmiennicze </t>
  </si>
  <si>
    <t>L.P.</t>
  </si>
  <si>
    <t>Wykaz produktów</t>
  </si>
  <si>
    <t xml:space="preserve">uwagi </t>
  </si>
  <si>
    <t>Jednostka miary</t>
  </si>
  <si>
    <t>Ilość</t>
  </si>
  <si>
    <t>Cena jednostkowa netto</t>
  </si>
  <si>
    <t>Wartość netto</t>
  </si>
  <si>
    <t>stawka VAT (%)</t>
  </si>
  <si>
    <t>wartość VAT</t>
  </si>
  <si>
    <t>wartość brutto</t>
  </si>
  <si>
    <t>Bateria 6LR61 9V alkaliczna</t>
  </si>
  <si>
    <t>sztuka</t>
  </si>
  <si>
    <t>Bateria AA LR06 alkaliczna (opakowanie 4 szt)</t>
  </si>
  <si>
    <t>blister</t>
  </si>
  <si>
    <t>Bateria AAA LR03 alkaliczna (opakowanie 4 szt)</t>
  </si>
  <si>
    <t xml:space="preserve">Bloczki samoprzylepne </t>
  </si>
  <si>
    <t>Esselte 76x76, gr. 70gsm żółty</t>
  </si>
  <si>
    <t xml:space="preserve">Brystol </t>
  </si>
  <si>
    <t>GP A1 160g/m2 biały</t>
  </si>
  <si>
    <t xml:space="preserve">Czyścik magnetyczny </t>
  </si>
  <si>
    <t>2x3 slim</t>
  </si>
  <si>
    <t xml:space="preserve">Czyścik magnetyczny - wkład wymienny </t>
  </si>
  <si>
    <t>2x3 10szt.</t>
  </si>
  <si>
    <t>opakowanie</t>
  </si>
  <si>
    <t>Długopis automatyczny</t>
  </si>
  <si>
    <t>Inkjoy 100 RT (różne kolory: czarny, niebieski, zielony, czerwony)</t>
  </si>
  <si>
    <t xml:space="preserve">Druki: KP wielokopia </t>
  </si>
  <si>
    <t xml:space="preserve">Druki: KW wielokopia </t>
  </si>
  <si>
    <t>Druki: PK A5 offset</t>
  </si>
  <si>
    <t xml:space="preserve">Druki: Polecenie wyjazdu służbowego </t>
  </si>
  <si>
    <t>A5 offset</t>
  </si>
  <si>
    <t xml:space="preserve">Etykieta samoprzylepna A4 </t>
  </si>
  <si>
    <t xml:space="preserve">Folia Laminacyjna </t>
  </si>
  <si>
    <t>A4 80mic, opakowanie 100szt.</t>
  </si>
  <si>
    <t>Klej biurowy w sztyfcie</t>
  </si>
  <si>
    <t>Magic. Sztyft. 10g</t>
  </si>
  <si>
    <t xml:space="preserve">Klips biurowy 19mm </t>
  </si>
  <si>
    <t>(opakowanie 12 szt)</t>
  </si>
  <si>
    <t xml:space="preserve">Klips biurowy 25mm </t>
  </si>
  <si>
    <t xml:space="preserve">Klips biurowy 32mm </t>
  </si>
  <si>
    <t>Koperty C4 HK biała samoklejące</t>
  </si>
  <si>
    <t xml:space="preserve">z paskiem </t>
  </si>
  <si>
    <t xml:space="preserve">Koperty C5 biała samoklejące </t>
  </si>
  <si>
    <t>z paskiem</t>
  </si>
  <si>
    <t xml:space="preserve">Kopery C6  biała samoklejące </t>
  </si>
  <si>
    <t xml:space="preserve">Kostaka klejona </t>
  </si>
  <si>
    <t>85x85x40mm biała</t>
  </si>
  <si>
    <t>Koszulki na dokumenty A4</t>
  </si>
  <si>
    <t>Esselte krystaliczna (ilość w op. 100szt.) A4</t>
  </si>
  <si>
    <t>Koszulki na dokumenty A5</t>
  </si>
  <si>
    <t>Esselte krystaliczna (ilość w op. 100szt.) A5</t>
  </si>
  <si>
    <t>Marker do tablic suchościeralnych</t>
  </si>
  <si>
    <t>Pentel MW85 (rózne kolory: czarny, niebieski, zielony, czerwony)</t>
  </si>
  <si>
    <t>Marker pernamentny czarny</t>
  </si>
  <si>
    <t>Olej do niszczarek</t>
  </si>
  <si>
    <t>Kobra 125ml</t>
  </si>
  <si>
    <t xml:space="preserve">Pinezki beczułki do tablic korkowych </t>
  </si>
  <si>
    <t>(opakowanie 50szt.)</t>
  </si>
  <si>
    <t>Pinezki srebrne, op. 50 szt</t>
  </si>
  <si>
    <t xml:space="preserve">Pióro kulkowe </t>
  </si>
  <si>
    <t>TAURUS R401 (różne kolory: czarny, niebieski, zielony, czerwony)</t>
  </si>
  <si>
    <t xml:space="preserve">Segregator </t>
  </si>
  <si>
    <t xml:space="preserve">A4 75mm </t>
  </si>
  <si>
    <t xml:space="preserve">A4 50mm </t>
  </si>
  <si>
    <t>Skoroszyt tekturowy z zawieszką A4 250g</t>
  </si>
  <si>
    <t>Skoroszyt zawieszany PP z perforacją</t>
  </si>
  <si>
    <t xml:space="preserve">PP A4 twardy (różne kolory) </t>
  </si>
  <si>
    <t>Skoroszyt zawieszany PVC z metalową zawieszką</t>
  </si>
  <si>
    <t xml:space="preserve">PVC A4 twardy (różne kolory) </t>
  </si>
  <si>
    <t>Spinacze biurowe 28mm, op. 100szt</t>
  </si>
  <si>
    <t>Spinacze biurowe krzyżowy</t>
  </si>
  <si>
    <t xml:space="preserve">Taśma biurowa </t>
  </si>
  <si>
    <t>18mmx30m przeźroczysta</t>
  </si>
  <si>
    <t xml:space="preserve">Taśma dwustronna </t>
  </si>
  <si>
    <t>50mmx10m</t>
  </si>
  <si>
    <t xml:space="preserve">Taśma klejąca pakowa </t>
  </si>
  <si>
    <t>48x100 brązowa Smart</t>
  </si>
  <si>
    <t>Teczka lakierowana z gumką A4</t>
  </si>
  <si>
    <t>KBK A4 lakierowana</t>
  </si>
  <si>
    <t>Teczka szkolna A3 z rączką</t>
  </si>
  <si>
    <t>A3 z rączką</t>
  </si>
  <si>
    <t xml:space="preserve">Teczka tekturowa biała z gumką </t>
  </si>
  <si>
    <t>A4 250g</t>
  </si>
  <si>
    <t>Tusz do stempli czerwony</t>
  </si>
  <si>
    <t xml:space="preserve">Zakładki indeksujące </t>
  </si>
  <si>
    <t xml:space="preserve">Herlitz 12,5x43 mm </t>
  </si>
  <si>
    <t>Zakreślacz fluorescencyjny</t>
  </si>
  <si>
    <t xml:space="preserve">Zeszyt A4 miękka oprawa </t>
  </si>
  <si>
    <t xml:space="preserve">Zeszyt A4 sztywna oprawa </t>
  </si>
  <si>
    <t xml:space="preserve">Zeszyt A5 miękka oprawa </t>
  </si>
  <si>
    <t xml:space="preserve">Zeszyt A5 sztywna oprawa </t>
  </si>
  <si>
    <t>Zszywki 24/6 – opakowanie 1000szt</t>
  </si>
  <si>
    <t>Postępowanie nr 01/06/2025 z dnia 18.06.2025r.</t>
  </si>
  <si>
    <t xml:space="preserve">____________________________
  (pieczątka i podpis upoważnionego przedstawiciela Wykonawcy)
</t>
  </si>
  <si>
    <t>załącznik nr 2.2</t>
  </si>
  <si>
    <t>KOSZTORYS</t>
  </si>
  <si>
    <t>uwagi</t>
  </si>
  <si>
    <t>VAT (%)</t>
  </si>
  <si>
    <t>Papier ozdobny ARGO 120g. A4 - prążki (różne kolory) - op. 50 szt.</t>
  </si>
  <si>
    <t>ryza</t>
  </si>
  <si>
    <t>Papier ozdobny ARGO 200g. A4 - pacific (różne kolory) - op. 20 szt.</t>
  </si>
  <si>
    <t>Papier ozdobny ARGO 190g. A4 - gładki (różne kolory) - op. 50 szt.</t>
  </si>
  <si>
    <t>Folia Laminacyjna A4 80mic, opakowanie 100szt.</t>
  </si>
  <si>
    <t>op.</t>
  </si>
  <si>
    <t>Folia Laminacyjna A5 80mic, opakowanie 100szt.</t>
  </si>
  <si>
    <t>MARKER PENTEL MW85 DO TABLIC SUCHOŚCIERALNYCH (rózne kolory: czarny, niebieski, zielony, czerwony)</t>
  </si>
  <si>
    <t>szt.</t>
  </si>
  <si>
    <t>Segregator A4 szeroki 75mm Office Line</t>
  </si>
  <si>
    <t xml:space="preserve">Koszulki na dokumenty Esselte krystaliczna (ilość w op. 100szt.) lub produkt równoważny </t>
  </si>
  <si>
    <t>Klej Magic. Sztyft. 10g</t>
  </si>
  <si>
    <t xml:space="preserve">Zakładki indeksujące Herlitz 12,5x43 mm lub produkt równoważny </t>
  </si>
  <si>
    <t xml:space="preserve">Skoroszyt zawieszany PP A4 twardy Biurfol (różne kolory) </t>
  </si>
  <si>
    <t>Teczka z gumką KBK A4 lakierowana</t>
  </si>
  <si>
    <t xml:space="preserve">Etykiety samoprzylepne A4 (ilość w op. min. 100 szt.) </t>
  </si>
  <si>
    <t>Bloczki samoprzylepne Esselte 76x76, gr. 70gsm</t>
  </si>
  <si>
    <t>Kopery C6  biała samoklejące</t>
  </si>
  <si>
    <t>Koperty C5 biała samoklejące z  paskiem op 50 szt.</t>
  </si>
  <si>
    <t>Pióro kulkowe TAURUS R401 (różne kolory: czarny, niebieski, zielony, czerwony)</t>
  </si>
  <si>
    <t>Korektor w piórze Pentel ZL63, 7ml</t>
  </si>
  <si>
    <t>Zakreślacz fluorescencyjny OFFICE PRODUCTS. W zestawie 6 kolory: żółty, pomarańczowy, zielony, różowy, niebieski i czerwony</t>
  </si>
  <si>
    <t>zestaw</t>
  </si>
  <si>
    <t>Spinacze biurowe 25mm, op. 100szt</t>
  </si>
  <si>
    <t>Taśma klejąca pakowa 48x100 brązowa Smart</t>
  </si>
  <si>
    <t>Kreda szkolna biała B4</t>
  </si>
  <si>
    <t>Blok biurowy A4 w kratkę 100k</t>
  </si>
  <si>
    <t>Blok biurowy A5 w kratkę 100k</t>
  </si>
  <si>
    <t>ZSZYWACZ 30K RAPID F16</t>
  </si>
  <si>
    <t xml:space="preserve">Dziurkacz OFFICE PRODUCTS 40 kartek </t>
  </si>
  <si>
    <t>Razem</t>
  </si>
  <si>
    <t>postępowanie nr 01/07/2023</t>
  </si>
  <si>
    <t>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</si>
</sst>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6"/>
      <color rgb="FF201F1E"/>
      <name val="Times New Roman"/>
      <family val="1"/>
      <charset val="238"/>
    </font>
    <font>
      <sz val="2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4" fillId="3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71"/>
  <sheetViews>
    <sheetView tabSelected="1" view="pageBreakPreview" zoomScaleNormal="100" zoomScaleSheetLayoutView="100" workbookViewId="0">
      <selection activeCell="C15" sqref="C15"/>
    </sheetView>
  </sheetViews>
  <sheetFormatPr defaultRowHeight="15"/>
  <cols>
    <col min="2" max="2" width="47.85546875" style="14" customWidth="1"/>
    <col min="3" max="3" width="60.42578125" customWidth="1"/>
    <col min="4" max="5" width="13.42578125" style="31" customWidth="1"/>
    <col min="6" max="6" width="14.5703125" style="20" customWidth="1"/>
    <col min="7" max="7" width="18.7109375" style="20" customWidth="1"/>
    <col min="8" max="8" width="10" style="20" customWidth="1"/>
    <col min="9" max="9" width="16" style="20" customWidth="1"/>
    <col min="10" max="10" width="25.7109375" style="20" customWidth="1"/>
  </cols>
  <sheetData>
    <row r="2" spans="1:10" ht="30.75">
      <c r="I2" s="36" t="s">
        <v>0</v>
      </c>
    </row>
    <row r="3" spans="1:10">
      <c r="A3" t="s">
        <v>1</v>
      </c>
    </row>
    <row r="5" spans="1:10" ht="23.25">
      <c r="A5" s="41" t="s">
        <v>2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42.7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</row>
    <row r="7" spans="1:10" ht="17.100000000000001" customHeight="1">
      <c r="A7" s="28">
        <v>1</v>
      </c>
      <c r="B7" s="37" t="s">
        <v>13</v>
      </c>
      <c r="C7" s="33"/>
      <c r="D7" s="32" t="s">
        <v>14</v>
      </c>
      <c r="E7" s="32">
        <v>10</v>
      </c>
      <c r="F7" s="22"/>
      <c r="G7" s="23">
        <f>F7*E7</f>
        <v>0</v>
      </c>
      <c r="H7" s="24"/>
      <c r="I7" s="25">
        <f>(G7*H7)/100</f>
        <v>0</v>
      </c>
      <c r="J7" s="25">
        <f>G7+I7</f>
        <v>0</v>
      </c>
    </row>
    <row r="8" spans="1:10" ht="17.100000000000001" customHeight="1">
      <c r="A8" s="28">
        <v>2</v>
      </c>
      <c r="B8" s="37" t="s">
        <v>15</v>
      </c>
      <c r="C8" s="33"/>
      <c r="D8" s="32" t="s">
        <v>16</v>
      </c>
      <c r="E8" s="32">
        <v>10</v>
      </c>
      <c r="F8" s="22"/>
      <c r="G8" s="23">
        <f t="shared" ref="G8:G57" si="0">F8*E8</f>
        <v>0</v>
      </c>
      <c r="H8" s="24"/>
      <c r="I8" s="25">
        <f t="shared" ref="I8:I57" si="1">(G8*H8)/100</f>
        <v>0</v>
      </c>
      <c r="J8" s="25">
        <f t="shared" ref="J8:J57" si="2">G8+I8</f>
        <v>0</v>
      </c>
    </row>
    <row r="9" spans="1:10" ht="17.100000000000001" customHeight="1">
      <c r="A9" s="28">
        <v>3</v>
      </c>
      <c r="B9" s="37" t="s">
        <v>17</v>
      </c>
      <c r="C9" s="33"/>
      <c r="D9" s="32" t="s">
        <v>16</v>
      </c>
      <c r="E9" s="32">
        <v>8</v>
      </c>
      <c r="F9" s="22"/>
      <c r="G9" s="23">
        <f t="shared" si="0"/>
        <v>0</v>
      </c>
      <c r="H9" s="24"/>
      <c r="I9" s="25">
        <f t="shared" si="1"/>
        <v>0</v>
      </c>
      <c r="J9" s="25">
        <f t="shared" si="2"/>
        <v>0</v>
      </c>
    </row>
    <row r="10" spans="1:10" ht="17.100000000000001" customHeight="1">
      <c r="A10" s="28">
        <v>4</v>
      </c>
      <c r="B10" s="38" t="s">
        <v>18</v>
      </c>
      <c r="C10" s="33" t="s">
        <v>19</v>
      </c>
      <c r="D10" s="29" t="s">
        <v>14</v>
      </c>
      <c r="E10" s="29">
        <v>10</v>
      </c>
      <c r="F10" s="22"/>
      <c r="G10" s="23">
        <f t="shared" si="0"/>
        <v>0</v>
      </c>
      <c r="H10" s="24"/>
      <c r="I10" s="25">
        <f t="shared" si="1"/>
        <v>0</v>
      </c>
      <c r="J10" s="25">
        <f t="shared" si="2"/>
        <v>0</v>
      </c>
    </row>
    <row r="11" spans="1:10" ht="17.100000000000001" customHeight="1">
      <c r="A11" s="28">
        <v>5</v>
      </c>
      <c r="B11" s="38" t="s">
        <v>20</v>
      </c>
      <c r="C11" s="33" t="s">
        <v>21</v>
      </c>
      <c r="D11" s="29" t="s">
        <v>14</v>
      </c>
      <c r="E11" s="29">
        <v>10</v>
      </c>
      <c r="F11" s="22"/>
      <c r="G11" s="23">
        <f t="shared" si="0"/>
        <v>0</v>
      </c>
      <c r="H11" s="24"/>
      <c r="I11" s="25">
        <f t="shared" si="1"/>
        <v>0</v>
      </c>
      <c r="J11" s="25">
        <f t="shared" si="2"/>
        <v>0</v>
      </c>
    </row>
    <row r="12" spans="1:10" ht="17.100000000000001" customHeight="1">
      <c r="A12" s="28">
        <v>6</v>
      </c>
      <c r="B12" s="37" t="s">
        <v>22</v>
      </c>
      <c r="C12" s="33" t="s">
        <v>23</v>
      </c>
      <c r="D12" s="29" t="s">
        <v>14</v>
      </c>
      <c r="E12" s="32">
        <v>4</v>
      </c>
      <c r="F12" s="22"/>
      <c r="G12" s="23">
        <f t="shared" si="0"/>
        <v>0</v>
      </c>
      <c r="H12" s="24"/>
      <c r="I12" s="25">
        <f t="shared" si="1"/>
        <v>0</v>
      </c>
      <c r="J12" s="25">
        <f t="shared" si="2"/>
        <v>0</v>
      </c>
    </row>
    <row r="13" spans="1:10" ht="17.100000000000001" customHeight="1">
      <c r="A13" s="28">
        <v>7</v>
      </c>
      <c r="B13" s="37" t="s">
        <v>24</v>
      </c>
      <c r="C13" s="33" t="s">
        <v>25</v>
      </c>
      <c r="D13" s="32" t="s">
        <v>26</v>
      </c>
      <c r="E13" s="32">
        <v>4</v>
      </c>
      <c r="F13" s="22"/>
      <c r="G13" s="23">
        <f t="shared" si="0"/>
        <v>0</v>
      </c>
      <c r="H13" s="24"/>
      <c r="I13" s="25">
        <f t="shared" si="1"/>
        <v>0</v>
      </c>
      <c r="J13" s="25">
        <f t="shared" si="2"/>
        <v>0</v>
      </c>
    </row>
    <row r="14" spans="1:10" ht="17.100000000000001" customHeight="1">
      <c r="A14" s="28">
        <v>8</v>
      </c>
      <c r="B14" s="38" t="s">
        <v>27</v>
      </c>
      <c r="C14" s="33" t="s">
        <v>28</v>
      </c>
      <c r="D14" s="29" t="s">
        <v>14</v>
      </c>
      <c r="E14" s="29">
        <v>50</v>
      </c>
      <c r="F14" s="22"/>
      <c r="G14" s="23">
        <f t="shared" si="0"/>
        <v>0</v>
      </c>
      <c r="H14" s="24"/>
      <c r="I14" s="25">
        <f t="shared" si="1"/>
        <v>0</v>
      </c>
      <c r="J14" s="25">
        <f t="shared" si="2"/>
        <v>0</v>
      </c>
    </row>
    <row r="15" spans="1:10" ht="17.100000000000001" customHeight="1">
      <c r="A15" s="28">
        <v>9</v>
      </c>
      <c r="B15" s="38" t="s">
        <v>29</v>
      </c>
      <c r="C15" s="33"/>
      <c r="D15" s="29" t="s">
        <v>14</v>
      </c>
      <c r="E15" s="29">
        <v>2</v>
      </c>
      <c r="F15" s="22"/>
      <c r="G15" s="23">
        <f t="shared" si="0"/>
        <v>0</v>
      </c>
      <c r="H15" s="24"/>
      <c r="I15" s="25">
        <f t="shared" si="1"/>
        <v>0</v>
      </c>
      <c r="J15" s="25">
        <f t="shared" si="2"/>
        <v>0</v>
      </c>
    </row>
    <row r="16" spans="1:10" ht="17.100000000000001" customHeight="1">
      <c r="A16" s="28">
        <v>10</v>
      </c>
      <c r="B16" s="38" t="s">
        <v>30</v>
      </c>
      <c r="C16" s="33"/>
      <c r="D16" s="29" t="s">
        <v>14</v>
      </c>
      <c r="E16" s="29">
        <v>1</v>
      </c>
      <c r="F16" s="22"/>
      <c r="G16" s="23">
        <f t="shared" si="0"/>
        <v>0</v>
      </c>
      <c r="H16" s="24"/>
      <c r="I16" s="25">
        <f t="shared" si="1"/>
        <v>0</v>
      </c>
      <c r="J16" s="25">
        <f t="shared" si="2"/>
        <v>0</v>
      </c>
    </row>
    <row r="17" spans="1:10" ht="17.100000000000001" customHeight="1">
      <c r="A17" s="28">
        <v>11</v>
      </c>
      <c r="B17" s="38" t="s">
        <v>31</v>
      </c>
      <c r="C17" s="33"/>
      <c r="D17" s="29" t="s">
        <v>14</v>
      </c>
      <c r="E17" s="29">
        <v>3</v>
      </c>
      <c r="F17" s="22"/>
      <c r="G17" s="23">
        <f t="shared" si="0"/>
        <v>0</v>
      </c>
      <c r="H17" s="24"/>
      <c r="I17" s="25">
        <f t="shared" si="1"/>
        <v>0</v>
      </c>
      <c r="J17" s="25">
        <f t="shared" si="2"/>
        <v>0</v>
      </c>
    </row>
    <row r="18" spans="1:10" ht="17.100000000000001" customHeight="1">
      <c r="A18" s="28">
        <v>12</v>
      </c>
      <c r="B18" s="38" t="s">
        <v>32</v>
      </c>
      <c r="C18" s="33" t="s">
        <v>33</v>
      </c>
      <c r="D18" s="29" t="s">
        <v>14</v>
      </c>
      <c r="E18" s="29">
        <v>2</v>
      </c>
      <c r="F18" s="22"/>
      <c r="G18" s="23">
        <f t="shared" si="0"/>
        <v>0</v>
      </c>
      <c r="H18" s="24"/>
      <c r="I18" s="25">
        <f t="shared" si="1"/>
        <v>0</v>
      </c>
      <c r="J18" s="25">
        <f t="shared" si="2"/>
        <v>0</v>
      </c>
    </row>
    <row r="19" spans="1:10" ht="17.100000000000001" customHeight="1">
      <c r="A19" s="28">
        <v>13</v>
      </c>
      <c r="B19" s="38" t="s">
        <v>34</v>
      </c>
      <c r="C19" s="33"/>
      <c r="D19" s="29" t="s">
        <v>26</v>
      </c>
      <c r="E19" s="29">
        <v>2</v>
      </c>
      <c r="F19" s="22"/>
      <c r="G19" s="23">
        <f t="shared" si="0"/>
        <v>0</v>
      </c>
      <c r="H19" s="24"/>
      <c r="I19" s="25">
        <f t="shared" si="1"/>
        <v>0</v>
      </c>
      <c r="J19" s="25">
        <f t="shared" si="2"/>
        <v>0</v>
      </c>
    </row>
    <row r="20" spans="1:10" ht="17.100000000000001" customHeight="1">
      <c r="A20" s="28">
        <v>14</v>
      </c>
      <c r="B20" s="38" t="s">
        <v>35</v>
      </c>
      <c r="C20" s="33" t="s">
        <v>36</v>
      </c>
      <c r="D20" s="29" t="s">
        <v>26</v>
      </c>
      <c r="E20" s="29">
        <v>1</v>
      </c>
      <c r="F20" s="22"/>
      <c r="G20" s="23">
        <f t="shared" si="0"/>
        <v>0</v>
      </c>
      <c r="H20" s="24"/>
      <c r="I20" s="25">
        <f t="shared" si="1"/>
        <v>0</v>
      </c>
      <c r="J20" s="25">
        <f t="shared" si="2"/>
        <v>0</v>
      </c>
    </row>
    <row r="21" spans="1:10" ht="17.100000000000001" customHeight="1">
      <c r="A21" s="28">
        <v>15</v>
      </c>
      <c r="B21" s="38" t="s">
        <v>37</v>
      </c>
      <c r="C21" s="33" t="s">
        <v>38</v>
      </c>
      <c r="D21" s="29" t="s">
        <v>14</v>
      </c>
      <c r="E21" s="29">
        <v>5</v>
      </c>
      <c r="F21" s="22"/>
      <c r="G21" s="23">
        <f t="shared" si="0"/>
        <v>0</v>
      </c>
      <c r="H21" s="24"/>
      <c r="I21" s="25">
        <f t="shared" si="1"/>
        <v>0</v>
      </c>
      <c r="J21" s="25">
        <f t="shared" si="2"/>
        <v>0</v>
      </c>
    </row>
    <row r="22" spans="1:10" ht="17.100000000000001" customHeight="1">
      <c r="A22" s="28">
        <v>16</v>
      </c>
      <c r="B22" s="37" t="s">
        <v>39</v>
      </c>
      <c r="C22" s="33" t="s">
        <v>40</v>
      </c>
      <c r="D22" s="32" t="s">
        <v>26</v>
      </c>
      <c r="E22" s="32">
        <v>1</v>
      </c>
      <c r="F22" s="22"/>
      <c r="G22" s="23">
        <f t="shared" si="0"/>
        <v>0</v>
      </c>
      <c r="H22" s="24"/>
      <c r="I22" s="25">
        <f t="shared" si="1"/>
        <v>0</v>
      </c>
      <c r="J22" s="25">
        <f t="shared" si="2"/>
        <v>0</v>
      </c>
    </row>
    <row r="23" spans="1:10" ht="17.100000000000001" customHeight="1">
      <c r="A23" s="28">
        <v>17</v>
      </c>
      <c r="B23" s="37" t="s">
        <v>41</v>
      </c>
      <c r="C23" s="33" t="s">
        <v>40</v>
      </c>
      <c r="D23" s="32" t="s">
        <v>26</v>
      </c>
      <c r="E23" s="32">
        <v>1</v>
      </c>
      <c r="F23" s="22"/>
      <c r="G23" s="23">
        <f t="shared" si="0"/>
        <v>0</v>
      </c>
      <c r="H23" s="24"/>
      <c r="I23" s="25">
        <f t="shared" si="1"/>
        <v>0</v>
      </c>
      <c r="J23" s="25">
        <f t="shared" si="2"/>
        <v>0</v>
      </c>
    </row>
    <row r="24" spans="1:10" ht="17.100000000000001" customHeight="1">
      <c r="A24" s="28">
        <v>18</v>
      </c>
      <c r="B24" s="37" t="s">
        <v>42</v>
      </c>
      <c r="C24" s="33" t="s">
        <v>40</v>
      </c>
      <c r="D24" s="32" t="s">
        <v>26</v>
      </c>
      <c r="E24" s="32">
        <v>1</v>
      </c>
      <c r="F24" s="22"/>
      <c r="G24" s="23">
        <f t="shared" si="0"/>
        <v>0</v>
      </c>
      <c r="H24" s="24"/>
      <c r="I24" s="25">
        <f t="shared" si="1"/>
        <v>0</v>
      </c>
      <c r="J24" s="25">
        <f t="shared" si="2"/>
        <v>0</v>
      </c>
    </row>
    <row r="25" spans="1:10" ht="17.100000000000001" customHeight="1">
      <c r="A25" s="28">
        <v>19</v>
      </c>
      <c r="B25" s="38" t="s">
        <v>43</v>
      </c>
      <c r="C25" s="33" t="s">
        <v>44</v>
      </c>
      <c r="D25" s="29" t="s">
        <v>14</v>
      </c>
      <c r="E25" s="29">
        <v>100</v>
      </c>
      <c r="F25" s="22"/>
      <c r="G25" s="23">
        <f t="shared" si="0"/>
        <v>0</v>
      </c>
      <c r="H25" s="24"/>
      <c r="I25" s="25">
        <f t="shared" si="1"/>
        <v>0</v>
      </c>
      <c r="J25" s="25">
        <f t="shared" si="2"/>
        <v>0</v>
      </c>
    </row>
    <row r="26" spans="1:10" ht="17.100000000000001" customHeight="1">
      <c r="A26" s="28">
        <v>20</v>
      </c>
      <c r="B26" s="38" t="s">
        <v>45</v>
      </c>
      <c r="C26" s="33" t="s">
        <v>46</v>
      </c>
      <c r="D26" s="29" t="s">
        <v>14</v>
      </c>
      <c r="E26" s="29">
        <v>250</v>
      </c>
      <c r="F26" s="22"/>
      <c r="G26" s="23">
        <f t="shared" si="0"/>
        <v>0</v>
      </c>
      <c r="H26" s="24"/>
      <c r="I26" s="25">
        <f t="shared" si="1"/>
        <v>0</v>
      </c>
      <c r="J26" s="25">
        <f t="shared" si="2"/>
        <v>0</v>
      </c>
    </row>
    <row r="27" spans="1:10" ht="17.100000000000001" customHeight="1">
      <c r="A27" s="28">
        <v>21</v>
      </c>
      <c r="B27" s="38" t="s">
        <v>47</v>
      </c>
      <c r="C27" s="33" t="s">
        <v>44</v>
      </c>
      <c r="D27" s="29" t="s">
        <v>14</v>
      </c>
      <c r="E27" s="29">
        <v>500</v>
      </c>
      <c r="F27" s="22"/>
      <c r="G27" s="23">
        <f t="shared" si="0"/>
        <v>0</v>
      </c>
      <c r="H27" s="24"/>
      <c r="I27" s="25">
        <f t="shared" si="1"/>
        <v>0</v>
      </c>
      <c r="J27" s="25">
        <f t="shared" si="2"/>
        <v>0</v>
      </c>
    </row>
    <row r="28" spans="1:10" ht="17.100000000000001" customHeight="1">
      <c r="A28" s="28">
        <v>22</v>
      </c>
      <c r="B28" s="38" t="s">
        <v>48</v>
      </c>
      <c r="C28" s="33" t="s">
        <v>49</v>
      </c>
      <c r="D28" s="29" t="s">
        <v>14</v>
      </c>
      <c r="E28" s="29">
        <v>10</v>
      </c>
      <c r="F28" s="22"/>
      <c r="G28" s="23">
        <f t="shared" si="0"/>
        <v>0</v>
      </c>
      <c r="H28" s="24"/>
      <c r="I28" s="25">
        <f t="shared" si="1"/>
        <v>0</v>
      </c>
      <c r="J28" s="25">
        <f t="shared" si="2"/>
        <v>0</v>
      </c>
    </row>
    <row r="29" spans="1:10" ht="17.100000000000001" customHeight="1">
      <c r="A29" s="28">
        <v>23</v>
      </c>
      <c r="B29" s="38" t="s">
        <v>50</v>
      </c>
      <c r="C29" s="33" t="s">
        <v>51</v>
      </c>
      <c r="D29" s="29" t="s">
        <v>26</v>
      </c>
      <c r="E29" s="29">
        <v>20</v>
      </c>
      <c r="F29" s="22"/>
      <c r="G29" s="23">
        <f t="shared" si="0"/>
        <v>0</v>
      </c>
      <c r="H29" s="24"/>
      <c r="I29" s="25">
        <f t="shared" si="1"/>
        <v>0</v>
      </c>
      <c r="J29" s="25">
        <f t="shared" si="2"/>
        <v>0</v>
      </c>
    </row>
    <row r="30" spans="1:10" ht="17.100000000000001" customHeight="1">
      <c r="A30" s="28">
        <v>24</v>
      </c>
      <c r="B30" s="38" t="s">
        <v>52</v>
      </c>
      <c r="C30" s="33" t="s">
        <v>53</v>
      </c>
      <c r="D30" s="29" t="s">
        <v>26</v>
      </c>
      <c r="E30" s="29">
        <v>2</v>
      </c>
      <c r="F30" s="22"/>
      <c r="G30" s="23">
        <f t="shared" si="0"/>
        <v>0</v>
      </c>
      <c r="H30" s="24"/>
      <c r="I30" s="25">
        <f t="shared" si="1"/>
        <v>0</v>
      </c>
      <c r="J30" s="25">
        <f t="shared" si="2"/>
        <v>0</v>
      </c>
    </row>
    <row r="31" spans="1:10" ht="17.100000000000001" customHeight="1">
      <c r="A31" s="28">
        <v>25</v>
      </c>
      <c r="B31" s="38" t="s">
        <v>54</v>
      </c>
      <c r="C31" s="33" t="s">
        <v>55</v>
      </c>
      <c r="D31" s="29" t="s">
        <v>14</v>
      </c>
      <c r="E31" s="29">
        <v>48</v>
      </c>
      <c r="F31" s="22"/>
      <c r="G31" s="23">
        <f t="shared" si="0"/>
        <v>0</v>
      </c>
      <c r="H31" s="24"/>
      <c r="I31" s="25">
        <f t="shared" si="1"/>
        <v>0</v>
      </c>
      <c r="J31" s="25">
        <f t="shared" si="2"/>
        <v>0</v>
      </c>
    </row>
    <row r="32" spans="1:10" ht="17.100000000000001" customHeight="1">
      <c r="A32" s="28">
        <v>26</v>
      </c>
      <c r="B32" s="38" t="s">
        <v>56</v>
      </c>
      <c r="C32" s="33"/>
      <c r="D32" s="29" t="s">
        <v>14</v>
      </c>
      <c r="E32" s="29">
        <v>2</v>
      </c>
      <c r="F32" s="22"/>
      <c r="G32" s="23">
        <f t="shared" si="0"/>
        <v>0</v>
      </c>
      <c r="H32" s="24"/>
      <c r="I32" s="25">
        <f t="shared" si="1"/>
        <v>0</v>
      </c>
      <c r="J32" s="25">
        <f t="shared" si="2"/>
        <v>0</v>
      </c>
    </row>
    <row r="33" spans="1:10" ht="17.100000000000001" customHeight="1">
      <c r="A33" s="28">
        <v>27</v>
      </c>
      <c r="B33" s="38" t="s">
        <v>57</v>
      </c>
      <c r="C33" s="33" t="s">
        <v>58</v>
      </c>
      <c r="D33" s="29" t="s">
        <v>14</v>
      </c>
      <c r="E33" s="29">
        <v>2</v>
      </c>
      <c r="F33" s="22"/>
      <c r="G33" s="23">
        <f t="shared" si="0"/>
        <v>0</v>
      </c>
      <c r="H33" s="24"/>
      <c r="I33" s="25">
        <f t="shared" si="1"/>
        <v>0</v>
      </c>
      <c r="J33" s="25">
        <f t="shared" si="2"/>
        <v>0</v>
      </c>
    </row>
    <row r="34" spans="1:10" ht="17.100000000000001" customHeight="1">
      <c r="A34" s="28">
        <v>28</v>
      </c>
      <c r="B34" s="37" t="s">
        <v>59</v>
      </c>
      <c r="C34" s="33" t="s">
        <v>60</v>
      </c>
      <c r="D34" s="32" t="s">
        <v>26</v>
      </c>
      <c r="E34" s="32">
        <v>2</v>
      </c>
      <c r="F34" s="22"/>
      <c r="G34" s="23">
        <f t="shared" si="0"/>
        <v>0</v>
      </c>
      <c r="H34" s="24"/>
      <c r="I34" s="25">
        <f t="shared" si="1"/>
        <v>0</v>
      </c>
      <c r="J34" s="25">
        <f t="shared" si="2"/>
        <v>0</v>
      </c>
    </row>
    <row r="35" spans="1:10" ht="17.100000000000001" customHeight="1">
      <c r="A35" s="28">
        <v>29</v>
      </c>
      <c r="B35" s="38" t="s">
        <v>61</v>
      </c>
      <c r="C35" s="33"/>
      <c r="D35" s="29" t="s">
        <v>26</v>
      </c>
      <c r="E35" s="29">
        <v>5</v>
      </c>
      <c r="F35" s="22"/>
      <c r="G35" s="23">
        <f t="shared" si="0"/>
        <v>0</v>
      </c>
      <c r="H35" s="24"/>
      <c r="I35" s="25">
        <f t="shared" si="1"/>
        <v>0</v>
      </c>
      <c r="J35" s="25">
        <f t="shared" si="2"/>
        <v>0</v>
      </c>
    </row>
    <row r="36" spans="1:10" ht="17.100000000000001" customHeight="1">
      <c r="A36" s="28">
        <v>30</v>
      </c>
      <c r="B36" s="38" t="s">
        <v>62</v>
      </c>
      <c r="C36" s="33" t="s">
        <v>63</v>
      </c>
      <c r="D36" s="29" t="s">
        <v>14</v>
      </c>
      <c r="E36" s="29">
        <v>50</v>
      </c>
      <c r="F36" s="22"/>
      <c r="G36" s="23">
        <f t="shared" si="0"/>
        <v>0</v>
      </c>
      <c r="H36" s="24"/>
      <c r="I36" s="25">
        <f t="shared" si="1"/>
        <v>0</v>
      </c>
      <c r="J36" s="25">
        <f t="shared" si="2"/>
        <v>0</v>
      </c>
    </row>
    <row r="37" spans="1:10" ht="17.100000000000001" customHeight="1">
      <c r="A37" s="28">
        <v>31</v>
      </c>
      <c r="B37" s="38" t="s">
        <v>64</v>
      </c>
      <c r="C37" s="33" t="s">
        <v>65</v>
      </c>
      <c r="D37" s="29" t="s">
        <v>14</v>
      </c>
      <c r="E37" s="29">
        <v>25</v>
      </c>
      <c r="F37" s="22"/>
      <c r="G37" s="23">
        <f t="shared" si="0"/>
        <v>0</v>
      </c>
      <c r="H37" s="24"/>
      <c r="I37" s="25">
        <f t="shared" si="1"/>
        <v>0</v>
      </c>
      <c r="J37" s="25">
        <f t="shared" si="2"/>
        <v>0</v>
      </c>
    </row>
    <row r="38" spans="1:10" ht="17.100000000000001" customHeight="1">
      <c r="A38" s="28">
        <v>32</v>
      </c>
      <c r="B38" s="38" t="s">
        <v>64</v>
      </c>
      <c r="C38" s="33" t="s">
        <v>66</v>
      </c>
      <c r="D38" s="29" t="s">
        <v>14</v>
      </c>
      <c r="E38" s="29">
        <v>20</v>
      </c>
      <c r="F38" s="22"/>
      <c r="G38" s="23">
        <f t="shared" si="0"/>
        <v>0</v>
      </c>
      <c r="H38" s="24"/>
      <c r="I38" s="25">
        <f t="shared" si="1"/>
        <v>0</v>
      </c>
      <c r="J38" s="25">
        <f t="shared" si="2"/>
        <v>0</v>
      </c>
    </row>
    <row r="39" spans="1:10" s="19" customFormat="1" ht="17.100000000000001" customHeight="1">
      <c r="A39" s="28">
        <v>33</v>
      </c>
      <c r="B39" s="38" t="s">
        <v>67</v>
      </c>
      <c r="C39" s="33"/>
      <c r="D39" s="29" t="s">
        <v>14</v>
      </c>
      <c r="E39" s="29">
        <v>30</v>
      </c>
      <c r="F39" s="22"/>
      <c r="G39" s="23">
        <f t="shared" si="0"/>
        <v>0</v>
      </c>
      <c r="H39" s="24"/>
      <c r="I39" s="25">
        <f t="shared" si="1"/>
        <v>0</v>
      </c>
      <c r="J39" s="25">
        <f t="shared" si="2"/>
        <v>0</v>
      </c>
    </row>
    <row r="40" spans="1:10" ht="17.100000000000001" customHeight="1">
      <c r="A40" s="28">
        <v>34</v>
      </c>
      <c r="B40" s="38" t="s">
        <v>68</v>
      </c>
      <c r="C40" s="33" t="s">
        <v>69</v>
      </c>
      <c r="D40" s="29" t="s">
        <v>14</v>
      </c>
      <c r="E40" s="29">
        <v>40</v>
      </c>
      <c r="F40" s="22"/>
      <c r="G40" s="23">
        <f t="shared" si="0"/>
        <v>0</v>
      </c>
      <c r="H40" s="24"/>
      <c r="I40" s="25">
        <f t="shared" si="1"/>
        <v>0</v>
      </c>
      <c r="J40" s="25">
        <f t="shared" si="2"/>
        <v>0</v>
      </c>
    </row>
    <row r="41" spans="1:10" ht="17.100000000000001" customHeight="1">
      <c r="A41" s="28">
        <v>35</v>
      </c>
      <c r="B41" s="38" t="s">
        <v>70</v>
      </c>
      <c r="C41" s="33" t="s">
        <v>71</v>
      </c>
      <c r="D41" s="29" t="s">
        <v>14</v>
      </c>
      <c r="E41" s="29">
        <v>20</v>
      </c>
      <c r="F41" s="22"/>
      <c r="G41" s="23">
        <f t="shared" si="0"/>
        <v>0</v>
      </c>
      <c r="H41" s="24"/>
      <c r="I41" s="25">
        <f t="shared" si="1"/>
        <v>0</v>
      </c>
      <c r="J41" s="25">
        <f t="shared" si="2"/>
        <v>0</v>
      </c>
    </row>
    <row r="42" spans="1:10" ht="17.100000000000001" customHeight="1">
      <c r="A42" s="28">
        <v>36</v>
      </c>
      <c r="B42" s="38" t="s">
        <v>72</v>
      </c>
      <c r="C42" s="33"/>
      <c r="D42" s="29" t="s">
        <v>26</v>
      </c>
      <c r="E42" s="29">
        <v>5</v>
      </c>
      <c r="F42" s="22"/>
      <c r="G42" s="23">
        <f t="shared" si="0"/>
        <v>0</v>
      </c>
      <c r="H42" s="24"/>
      <c r="I42" s="25">
        <f t="shared" si="1"/>
        <v>0</v>
      </c>
      <c r="J42" s="25">
        <f t="shared" si="2"/>
        <v>0</v>
      </c>
    </row>
    <row r="43" spans="1:10" ht="17.100000000000001" customHeight="1">
      <c r="A43" s="28">
        <v>37</v>
      </c>
      <c r="B43" s="38" t="s">
        <v>73</v>
      </c>
      <c r="C43" s="33"/>
      <c r="D43" s="29" t="s">
        <v>26</v>
      </c>
      <c r="E43" s="29">
        <v>5</v>
      </c>
      <c r="F43" s="22"/>
      <c r="G43" s="23">
        <f t="shared" si="0"/>
        <v>0</v>
      </c>
      <c r="H43" s="24"/>
      <c r="I43" s="25">
        <f t="shared" si="1"/>
        <v>0</v>
      </c>
      <c r="J43" s="25">
        <f t="shared" si="2"/>
        <v>0</v>
      </c>
    </row>
    <row r="44" spans="1:10" ht="17.100000000000001" customHeight="1">
      <c r="A44" s="28">
        <v>38</v>
      </c>
      <c r="B44" s="38" t="s">
        <v>74</v>
      </c>
      <c r="C44" s="33" t="s">
        <v>75</v>
      </c>
      <c r="D44" s="29" t="s">
        <v>14</v>
      </c>
      <c r="E44" s="29">
        <v>10</v>
      </c>
      <c r="F44" s="22"/>
      <c r="G44" s="23">
        <f t="shared" si="0"/>
        <v>0</v>
      </c>
      <c r="H44" s="24"/>
      <c r="I44" s="25">
        <f t="shared" si="1"/>
        <v>0</v>
      </c>
      <c r="J44" s="25">
        <f t="shared" si="2"/>
        <v>0</v>
      </c>
    </row>
    <row r="45" spans="1:10" ht="17.100000000000001" customHeight="1">
      <c r="A45" s="28">
        <v>39</v>
      </c>
      <c r="B45" s="37" t="s">
        <v>76</v>
      </c>
      <c r="C45" s="33" t="s">
        <v>77</v>
      </c>
      <c r="D45" s="29" t="s">
        <v>14</v>
      </c>
      <c r="E45" s="32">
        <v>6</v>
      </c>
      <c r="F45" s="22"/>
      <c r="G45" s="23">
        <f t="shared" si="0"/>
        <v>0</v>
      </c>
      <c r="H45" s="24"/>
      <c r="I45" s="25">
        <f t="shared" si="1"/>
        <v>0</v>
      </c>
      <c r="J45" s="25">
        <f t="shared" si="2"/>
        <v>0</v>
      </c>
    </row>
    <row r="46" spans="1:10" ht="17.100000000000001" customHeight="1">
      <c r="A46" s="28">
        <v>40</v>
      </c>
      <c r="B46" s="38" t="s">
        <v>78</v>
      </c>
      <c r="C46" s="33" t="s">
        <v>79</v>
      </c>
      <c r="D46" s="29" t="s">
        <v>14</v>
      </c>
      <c r="E46" s="29">
        <v>6</v>
      </c>
      <c r="F46" s="22"/>
      <c r="G46" s="23">
        <f t="shared" si="0"/>
        <v>0</v>
      </c>
      <c r="H46" s="24"/>
      <c r="I46" s="25">
        <f t="shared" si="1"/>
        <v>0</v>
      </c>
      <c r="J46" s="25">
        <f t="shared" si="2"/>
        <v>0</v>
      </c>
    </row>
    <row r="47" spans="1:10" ht="17.100000000000001" customHeight="1">
      <c r="A47" s="28">
        <v>41</v>
      </c>
      <c r="B47" s="38" t="s">
        <v>80</v>
      </c>
      <c r="C47" s="33" t="s">
        <v>81</v>
      </c>
      <c r="D47" s="29" t="s">
        <v>14</v>
      </c>
      <c r="E47" s="29">
        <v>25</v>
      </c>
      <c r="F47" s="22"/>
      <c r="G47" s="23">
        <f t="shared" si="0"/>
        <v>0</v>
      </c>
      <c r="H47" s="24"/>
      <c r="I47" s="25">
        <f t="shared" si="1"/>
        <v>0</v>
      </c>
      <c r="J47" s="25">
        <f t="shared" si="2"/>
        <v>0</v>
      </c>
    </row>
    <row r="48" spans="1:10" s="19" customFormat="1" ht="17.100000000000001" customHeight="1">
      <c r="A48" s="28">
        <v>42</v>
      </c>
      <c r="B48" s="38" t="s">
        <v>82</v>
      </c>
      <c r="C48" s="33" t="s">
        <v>83</v>
      </c>
      <c r="D48" s="29" t="s">
        <v>14</v>
      </c>
      <c r="E48" s="29">
        <v>5</v>
      </c>
      <c r="F48" s="22"/>
      <c r="G48" s="23">
        <f t="shared" si="0"/>
        <v>0</v>
      </c>
      <c r="H48" s="24"/>
      <c r="I48" s="25">
        <f t="shared" si="1"/>
        <v>0</v>
      </c>
      <c r="J48" s="25">
        <f t="shared" si="2"/>
        <v>0</v>
      </c>
    </row>
    <row r="49" spans="1:10" s="19" customFormat="1" ht="17.100000000000001" customHeight="1">
      <c r="A49" s="28">
        <v>43</v>
      </c>
      <c r="B49" s="38" t="s">
        <v>84</v>
      </c>
      <c r="C49" s="33" t="s">
        <v>85</v>
      </c>
      <c r="D49" s="29" t="s">
        <v>14</v>
      </c>
      <c r="E49" s="29">
        <v>15</v>
      </c>
      <c r="F49" s="22"/>
      <c r="G49" s="23">
        <f t="shared" si="0"/>
        <v>0</v>
      </c>
      <c r="H49" s="24"/>
      <c r="I49" s="25">
        <f t="shared" si="1"/>
        <v>0</v>
      </c>
      <c r="J49" s="25">
        <f t="shared" si="2"/>
        <v>0</v>
      </c>
    </row>
    <row r="50" spans="1:10" s="19" customFormat="1" ht="17.100000000000001" customHeight="1">
      <c r="A50" s="28">
        <v>44</v>
      </c>
      <c r="B50" s="37" t="s">
        <v>86</v>
      </c>
      <c r="C50" s="33"/>
      <c r="D50" s="29" t="s">
        <v>14</v>
      </c>
      <c r="E50" s="32">
        <v>2</v>
      </c>
      <c r="F50" s="22"/>
      <c r="G50" s="23">
        <f t="shared" si="0"/>
        <v>0</v>
      </c>
      <c r="H50" s="24"/>
      <c r="I50" s="25">
        <f t="shared" si="1"/>
        <v>0</v>
      </c>
      <c r="J50" s="25">
        <f t="shared" si="2"/>
        <v>0</v>
      </c>
    </row>
    <row r="51" spans="1:10" s="19" customFormat="1" ht="17.100000000000001" customHeight="1">
      <c r="A51" s="28">
        <v>45</v>
      </c>
      <c r="B51" s="38" t="s">
        <v>87</v>
      </c>
      <c r="C51" s="33" t="s">
        <v>88</v>
      </c>
      <c r="D51" s="29" t="s">
        <v>26</v>
      </c>
      <c r="E51" s="29">
        <v>5</v>
      </c>
      <c r="F51" s="22"/>
      <c r="G51" s="23">
        <f t="shared" si="0"/>
        <v>0</v>
      </c>
      <c r="H51" s="24"/>
      <c r="I51" s="25">
        <f t="shared" si="1"/>
        <v>0</v>
      </c>
      <c r="J51" s="25">
        <f t="shared" si="2"/>
        <v>0</v>
      </c>
    </row>
    <row r="52" spans="1:10" s="19" customFormat="1" ht="17.100000000000001" customHeight="1">
      <c r="A52" s="28">
        <v>46</v>
      </c>
      <c r="B52" s="38" t="s">
        <v>89</v>
      </c>
      <c r="C52" s="33"/>
      <c r="D52" s="29" t="s">
        <v>14</v>
      </c>
      <c r="E52" s="29">
        <v>20</v>
      </c>
      <c r="F52" s="22"/>
      <c r="G52" s="23">
        <f t="shared" si="0"/>
        <v>0</v>
      </c>
      <c r="H52" s="24"/>
      <c r="I52" s="25">
        <f t="shared" si="1"/>
        <v>0</v>
      </c>
      <c r="J52" s="25">
        <f t="shared" si="2"/>
        <v>0</v>
      </c>
    </row>
    <row r="53" spans="1:10" s="19" customFormat="1" ht="17.100000000000001" customHeight="1">
      <c r="A53" s="28">
        <v>47</v>
      </c>
      <c r="B53" s="38" t="s">
        <v>90</v>
      </c>
      <c r="C53" s="33"/>
      <c r="D53" s="29" t="s">
        <v>14</v>
      </c>
      <c r="E53" s="29">
        <v>5</v>
      </c>
      <c r="F53" s="22"/>
      <c r="G53" s="23">
        <f t="shared" si="0"/>
        <v>0</v>
      </c>
      <c r="H53" s="24"/>
      <c r="I53" s="25">
        <f t="shared" si="1"/>
        <v>0</v>
      </c>
      <c r="J53" s="25">
        <f t="shared" si="2"/>
        <v>0</v>
      </c>
    </row>
    <row r="54" spans="1:10" s="19" customFormat="1" ht="17.100000000000001" customHeight="1">
      <c r="A54" s="28">
        <v>48</v>
      </c>
      <c r="B54" s="38" t="s">
        <v>91</v>
      </c>
      <c r="C54" s="33"/>
      <c r="D54" s="30" t="s">
        <v>14</v>
      </c>
      <c r="E54" s="34">
        <v>5</v>
      </c>
      <c r="F54" s="22"/>
      <c r="G54" s="23">
        <f t="shared" si="0"/>
        <v>0</v>
      </c>
      <c r="H54" s="24"/>
      <c r="I54" s="25">
        <f t="shared" si="1"/>
        <v>0</v>
      </c>
      <c r="J54" s="25">
        <f t="shared" si="2"/>
        <v>0</v>
      </c>
    </row>
    <row r="55" spans="1:10" s="19" customFormat="1" ht="17.100000000000001" customHeight="1">
      <c r="A55" s="28">
        <v>49</v>
      </c>
      <c r="B55" s="38" t="s">
        <v>92</v>
      </c>
      <c r="C55" s="33"/>
      <c r="D55" s="29" t="s">
        <v>14</v>
      </c>
      <c r="E55" s="29">
        <v>5</v>
      </c>
      <c r="F55" s="22"/>
      <c r="G55" s="23">
        <f t="shared" si="0"/>
        <v>0</v>
      </c>
      <c r="H55" s="24"/>
      <c r="I55" s="25">
        <f t="shared" si="1"/>
        <v>0</v>
      </c>
      <c r="J55" s="25">
        <f t="shared" si="2"/>
        <v>0</v>
      </c>
    </row>
    <row r="56" spans="1:10" s="19" customFormat="1" ht="17.100000000000001" customHeight="1">
      <c r="A56" s="28">
        <v>50</v>
      </c>
      <c r="B56" s="38" t="s">
        <v>93</v>
      </c>
      <c r="C56" s="33"/>
      <c r="D56" s="29" t="s">
        <v>14</v>
      </c>
      <c r="E56" s="29">
        <v>5</v>
      </c>
      <c r="F56" s="22"/>
      <c r="G56" s="23">
        <f t="shared" si="0"/>
        <v>0</v>
      </c>
      <c r="H56" s="24"/>
      <c r="I56" s="25">
        <f t="shared" si="1"/>
        <v>0</v>
      </c>
      <c r="J56" s="25">
        <f t="shared" si="2"/>
        <v>0</v>
      </c>
    </row>
    <row r="57" spans="1:10" s="19" customFormat="1" ht="17.100000000000001" customHeight="1">
      <c r="A57" s="28">
        <v>51</v>
      </c>
      <c r="B57" s="38" t="s">
        <v>94</v>
      </c>
      <c r="C57" s="33"/>
      <c r="D57" s="29" t="s">
        <v>26</v>
      </c>
      <c r="E57" s="29">
        <v>2</v>
      </c>
      <c r="F57" s="22"/>
      <c r="G57" s="23">
        <f t="shared" si="0"/>
        <v>0</v>
      </c>
      <c r="H57" s="24"/>
      <c r="I57" s="25">
        <f t="shared" si="1"/>
        <v>0</v>
      </c>
      <c r="J57" s="25">
        <f t="shared" si="2"/>
        <v>0</v>
      </c>
    </row>
    <row r="58" spans="1:10" ht="19.5" thickBot="1">
      <c r="A58" s="8"/>
      <c r="F58" s="26"/>
      <c r="G58" s="27">
        <f>SUM(G7:G57)</f>
        <v>0</v>
      </c>
      <c r="H58" s="26"/>
      <c r="I58" s="26"/>
      <c r="J58" s="27">
        <f>SUM(J7:J57)</f>
        <v>0</v>
      </c>
    </row>
    <row r="59" spans="1:10">
      <c r="A59" s="8"/>
    </row>
    <row r="60" spans="1:10">
      <c r="A60" s="8"/>
    </row>
    <row r="61" spans="1:10">
      <c r="A61" s="8"/>
    </row>
    <row r="62" spans="1:10">
      <c r="A62" s="8"/>
    </row>
    <row r="63" spans="1:10">
      <c r="A63" s="8"/>
    </row>
    <row r="64" spans="1:10">
      <c r="A64" s="8"/>
    </row>
    <row r="65" spans="1:29">
      <c r="A65" s="8"/>
    </row>
    <row r="66" spans="1:29" s="14" customFormat="1" ht="20.25">
      <c r="A66" s="35" t="s">
        <v>95</v>
      </c>
      <c r="C66"/>
      <c r="D66" s="31"/>
      <c r="E66" s="31"/>
      <c r="F66" s="39" t="s">
        <v>96</v>
      </c>
      <c r="G66" s="40"/>
      <c r="H66" s="40"/>
      <c r="I66" s="40"/>
      <c r="J66" s="20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s="14" customFormat="1">
      <c r="A67" s="8"/>
      <c r="C67"/>
      <c r="D67" s="31"/>
      <c r="E67" s="31"/>
      <c r="F67" s="40"/>
      <c r="G67" s="40"/>
      <c r="H67" s="40"/>
      <c r="I67" s="40"/>
      <c r="J67" s="20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1:29" s="14" customFormat="1">
      <c r="A68" s="8"/>
      <c r="C68"/>
      <c r="D68" s="31"/>
      <c r="E68" s="31"/>
      <c r="F68" s="40"/>
      <c r="G68" s="40"/>
      <c r="H68" s="40"/>
      <c r="I68" s="40"/>
      <c r="J68" s="20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29" s="14" customFormat="1">
      <c r="A69" s="8"/>
      <c r="C69"/>
      <c r="D69" s="31"/>
      <c r="E69" s="31"/>
      <c r="F69" s="20"/>
      <c r="G69" s="20"/>
      <c r="H69" s="20"/>
      <c r="I69" s="20"/>
      <c r="J69" s="2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1:29" s="14" customFormat="1">
      <c r="A70" s="8"/>
      <c r="C70"/>
      <c r="D70" s="31"/>
      <c r="E70" s="31"/>
      <c r="F70" s="20"/>
      <c r="G70" s="20"/>
      <c r="H70" s="20"/>
      <c r="I70" s="20"/>
      <c r="J70" s="2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1:29" s="14" customFormat="1">
      <c r="A71" s="8"/>
      <c r="C71"/>
      <c r="D71" s="31"/>
      <c r="E71" s="31"/>
      <c r="F71" s="20"/>
      <c r="G71" s="20"/>
      <c r="H71" s="20"/>
      <c r="I71" s="20"/>
      <c r="J71" s="20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</sheetData>
  <autoFilter ref="A6:AC58" xr:uid="{00000000-0009-0000-0000-000000000000}"/>
  <sortState xmlns:xlrd2="http://schemas.microsoft.com/office/spreadsheetml/2017/richdata2" ref="B7:J57">
    <sortCondition ref="B7:B57"/>
  </sortState>
  <mergeCells count="2">
    <mergeCell ref="F66:I68"/>
    <mergeCell ref="A5:J5"/>
  </mergeCell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0"/>
  <sheetViews>
    <sheetView view="pageBreakPreview" zoomScale="90" zoomScaleNormal="100" zoomScaleSheetLayoutView="90" workbookViewId="0">
      <selection activeCell="C5" sqref="C5"/>
    </sheetView>
  </sheetViews>
  <sheetFormatPr defaultRowHeight="15"/>
  <cols>
    <col min="2" max="2" width="36.28515625" style="14" customWidth="1"/>
    <col min="3" max="3" width="30.710937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1" spans="1:10">
      <c r="A1" t="s">
        <v>1</v>
      </c>
      <c r="I1" t="s">
        <v>97</v>
      </c>
    </row>
    <row r="2" spans="1:10" ht="15.75" thickBot="1"/>
    <row r="3" spans="1:10" ht="24" thickBot="1">
      <c r="A3" s="43" t="s">
        <v>98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43.5" thickBot="1">
      <c r="A4" s="7" t="s">
        <v>3</v>
      </c>
      <c r="B4" s="7" t="s">
        <v>4</v>
      </c>
      <c r="C4" s="7" t="s">
        <v>99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100</v>
      </c>
      <c r="I4" s="7" t="s">
        <v>11</v>
      </c>
      <c r="J4" s="7" t="s">
        <v>12</v>
      </c>
    </row>
    <row r="5" spans="1:10" ht="32.25" thickBot="1">
      <c r="A5" s="10">
        <v>1</v>
      </c>
      <c r="B5" s="11" t="s">
        <v>101</v>
      </c>
      <c r="C5" s="18"/>
      <c r="D5" s="12" t="s">
        <v>102</v>
      </c>
      <c r="E5" s="13">
        <v>3</v>
      </c>
      <c r="F5" s="16"/>
      <c r="G5" s="5">
        <f t="shared" ref="G5:G36" si="0">F5*E5</f>
        <v>0</v>
      </c>
      <c r="H5" s="17"/>
      <c r="I5" s="6">
        <f t="shared" ref="I5:I36" si="1">(G5*H5)/100</f>
        <v>0</v>
      </c>
      <c r="J5" s="6">
        <f t="shared" ref="J5:J36" si="2">G5+I5</f>
        <v>0</v>
      </c>
    </row>
    <row r="6" spans="1:10" ht="32.25" thickBot="1">
      <c r="A6" s="10">
        <v>2</v>
      </c>
      <c r="B6" s="11" t="s">
        <v>103</v>
      </c>
      <c r="C6" s="18"/>
      <c r="D6" s="12" t="s">
        <v>102</v>
      </c>
      <c r="E6" s="13">
        <v>3</v>
      </c>
      <c r="F6" s="16"/>
      <c r="G6" s="5">
        <f t="shared" si="0"/>
        <v>0</v>
      </c>
      <c r="H6" s="17"/>
      <c r="I6" s="6">
        <f t="shared" si="1"/>
        <v>0</v>
      </c>
      <c r="J6" s="6">
        <f t="shared" si="2"/>
        <v>0</v>
      </c>
    </row>
    <row r="7" spans="1:10" ht="32.25" thickBot="1">
      <c r="A7" s="10">
        <v>3</v>
      </c>
      <c r="B7" s="11" t="s">
        <v>104</v>
      </c>
      <c r="C7" s="18"/>
      <c r="D7" s="12" t="s">
        <v>102</v>
      </c>
      <c r="E7" s="13">
        <v>3</v>
      </c>
      <c r="F7" s="16"/>
      <c r="G7" s="5">
        <f t="shared" si="0"/>
        <v>0</v>
      </c>
      <c r="H7" s="17"/>
      <c r="I7" s="6">
        <f t="shared" si="1"/>
        <v>0</v>
      </c>
      <c r="J7" s="6">
        <f t="shared" si="2"/>
        <v>0</v>
      </c>
    </row>
    <row r="8" spans="1:10" ht="32.25" thickBot="1">
      <c r="A8" s="10">
        <v>4</v>
      </c>
      <c r="B8" s="11" t="s">
        <v>105</v>
      </c>
      <c r="C8" s="18"/>
      <c r="D8" s="12" t="s">
        <v>106</v>
      </c>
      <c r="E8" s="13">
        <v>1</v>
      </c>
      <c r="F8" s="16"/>
      <c r="G8" s="5">
        <f>F8*E8</f>
        <v>0</v>
      </c>
      <c r="H8" s="17"/>
      <c r="I8" s="6">
        <f>(G8*H8)/100</f>
        <v>0</v>
      </c>
      <c r="J8" s="6">
        <f>G8+I8</f>
        <v>0</v>
      </c>
    </row>
    <row r="9" spans="1:10" ht="32.25" thickBot="1">
      <c r="A9" s="10">
        <v>5</v>
      </c>
      <c r="B9" s="11" t="s">
        <v>107</v>
      </c>
      <c r="C9" s="18"/>
      <c r="D9" s="12" t="s">
        <v>106</v>
      </c>
      <c r="E9" s="13">
        <v>1</v>
      </c>
      <c r="F9" s="16"/>
      <c r="G9" s="5">
        <f>F9*E9</f>
        <v>0</v>
      </c>
      <c r="H9" s="17"/>
      <c r="I9" s="6">
        <f>(G9*H9)/100</f>
        <v>0</v>
      </c>
      <c r="J9" s="6">
        <f>G9+I9</f>
        <v>0</v>
      </c>
    </row>
    <row r="10" spans="1:10" ht="63.75" thickBot="1">
      <c r="A10" s="10">
        <v>6</v>
      </c>
      <c r="B10" s="11" t="s">
        <v>108</v>
      </c>
      <c r="C10" s="18"/>
      <c r="D10" s="12" t="s">
        <v>109</v>
      </c>
      <c r="E10" s="13">
        <v>200</v>
      </c>
      <c r="F10" s="16"/>
      <c r="G10" s="5">
        <f>F10*E10</f>
        <v>0</v>
      </c>
      <c r="H10" s="17"/>
      <c r="I10" s="6">
        <f>(G10*H10)/100</f>
        <v>0</v>
      </c>
      <c r="J10" s="6">
        <f>G10+I10</f>
        <v>0</v>
      </c>
    </row>
    <row r="11" spans="1:10" ht="32.25" thickBot="1">
      <c r="A11" s="10">
        <v>7</v>
      </c>
      <c r="B11" s="11" t="s">
        <v>110</v>
      </c>
      <c r="C11" s="18"/>
      <c r="D11" s="12" t="s">
        <v>109</v>
      </c>
      <c r="E11" s="13">
        <v>30</v>
      </c>
      <c r="F11" s="16"/>
      <c r="G11" s="5">
        <f t="shared" si="0"/>
        <v>0</v>
      </c>
      <c r="H11" s="17"/>
      <c r="I11" s="6">
        <f t="shared" si="1"/>
        <v>0</v>
      </c>
      <c r="J11" s="6">
        <f t="shared" si="2"/>
        <v>0</v>
      </c>
    </row>
    <row r="12" spans="1:10" ht="48" thickBot="1">
      <c r="A12" s="10">
        <v>8</v>
      </c>
      <c r="B12" s="11" t="s">
        <v>111</v>
      </c>
      <c r="C12" s="18"/>
      <c r="D12" s="12" t="s">
        <v>106</v>
      </c>
      <c r="E12" s="13">
        <v>30</v>
      </c>
      <c r="F12" s="16"/>
      <c r="G12" s="5">
        <f t="shared" si="0"/>
        <v>0</v>
      </c>
      <c r="H12" s="17"/>
      <c r="I12" s="6">
        <f t="shared" si="1"/>
        <v>0</v>
      </c>
      <c r="J12" s="6">
        <f t="shared" si="2"/>
        <v>0</v>
      </c>
    </row>
    <row r="13" spans="1:10" ht="16.5" thickBot="1">
      <c r="A13" s="10">
        <v>9</v>
      </c>
      <c r="B13" s="11" t="s">
        <v>112</v>
      </c>
      <c r="C13" s="18"/>
      <c r="D13" s="12" t="s">
        <v>109</v>
      </c>
      <c r="E13" s="13">
        <v>10</v>
      </c>
      <c r="F13" s="16"/>
      <c r="G13" s="5">
        <f t="shared" si="0"/>
        <v>0</v>
      </c>
      <c r="H13" s="17"/>
      <c r="I13" s="6">
        <f t="shared" si="1"/>
        <v>0</v>
      </c>
      <c r="J13" s="6">
        <f t="shared" si="2"/>
        <v>0</v>
      </c>
    </row>
    <row r="14" spans="1:10" ht="32.25" thickBot="1">
      <c r="A14" s="10">
        <v>10</v>
      </c>
      <c r="B14" s="11" t="s">
        <v>113</v>
      </c>
      <c r="C14" s="18"/>
      <c r="D14" s="12" t="s">
        <v>106</v>
      </c>
      <c r="E14" s="13">
        <v>10</v>
      </c>
      <c r="F14" s="16"/>
      <c r="G14" s="5">
        <f t="shared" si="0"/>
        <v>0</v>
      </c>
      <c r="H14" s="17"/>
      <c r="I14" s="6">
        <f t="shared" si="1"/>
        <v>0</v>
      </c>
      <c r="J14" s="6">
        <f t="shared" si="2"/>
        <v>0</v>
      </c>
    </row>
    <row r="15" spans="1:10" ht="32.25" thickBot="1">
      <c r="A15" s="10">
        <v>11</v>
      </c>
      <c r="B15" s="11" t="s">
        <v>114</v>
      </c>
      <c r="C15" s="18"/>
      <c r="D15" s="12" t="s">
        <v>109</v>
      </c>
      <c r="E15" s="13">
        <v>60</v>
      </c>
      <c r="F15" s="16"/>
      <c r="G15" s="5">
        <f t="shared" si="0"/>
        <v>0</v>
      </c>
      <c r="H15" s="17"/>
      <c r="I15" s="6">
        <f t="shared" si="1"/>
        <v>0</v>
      </c>
      <c r="J15" s="6">
        <f t="shared" si="2"/>
        <v>0</v>
      </c>
    </row>
    <row r="16" spans="1:10" ht="16.5" thickBot="1">
      <c r="A16" s="10">
        <v>12</v>
      </c>
      <c r="B16" s="11" t="s">
        <v>115</v>
      </c>
      <c r="C16" s="18"/>
      <c r="D16" s="12" t="s">
        <v>109</v>
      </c>
      <c r="E16" s="13">
        <v>30</v>
      </c>
      <c r="F16" s="16"/>
      <c r="G16" s="5">
        <f t="shared" si="0"/>
        <v>0</v>
      </c>
      <c r="H16" s="17"/>
      <c r="I16" s="6">
        <f t="shared" si="1"/>
        <v>0</v>
      </c>
      <c r="J16" s="6">
        <f t="shared" si="2"/>
        <v>0</v>
      </c>
    </row>
    <row r="17" spans="1:10" ht="32.25" thickBot="1">
      <c r="A17" s="10">
        <v>13</v>
      </c>
      <c r="B17" s="11" t="s">
        <v>116</v>
      </c>
      <c r="C17" s="18"/>
      <c r="D17" s="12" t="s">
        <v>106</v>
      </c>
      <c r="E17" s="13">
        <v>1</v>
      </c>
      <c r="F17" s="16"/>
      <c r="G17" s="5">
        <f t="shared" si="0"/>
        <v>0</v>
      </c>
      <c r="H17" s="17"/>
      <c r="I17" s="6">
        <f t="shared" si="1"/>
        <v>0</v>
      </c>
      <c r="J17" s="6">
        <f t="shared" si="2"/>
        <v>0</v>
      </c>
    </row>
    <row r="18" spans="1:10" ht="32.25" thickBot="1">
      <c r="A18" s="10">
        <v>14</v>
      </c>
      <c r="B18" s="11" t="s">
        <v>117</v>
      </c>
      <c r="C18" s="18"/>
      <c r="D18" s="12" t="s">
        <v>109</v>
      </c>
      <c r="E18" s="13">
        <v>30</v>
      </c>
      <c r="F18" s="16"/>
      <c r="G18" s="5">
        <f t="shared" si="0"/>
        <v>0</v>
      </c>
      <c r="H18" s="17"/>
      <c r="I18" s="6">
        <f t="shared" si="1"/>
        <v>0</v>
      </c>
      <c r="J18" s="6">
        <f t="shared" si="2"/>
        <v>0</v>
      </c>
    </row>
    <row r="19" spans="1:10" ht="16.5" thickBot="1">
      <c r="A19" s="10">
        <v>15</v>
      </c>
      <c r="B19" s="11" t="s">
        <v>118</v>
      </c>
      <c r="C19" s="18"/>
      <c r="D19" s="12" t="s">
        <v>109</v>
      </c>
      <c r="E19" s="13">
        <v>300</v>
      </c>
      <c r="F19" s="16"/>
      <c r="G19" s="5">
        <f t="shared" si="0"/>
        <v>0</v>
      </c>
      <c r="H19" s="17"/>
      <c r="I19" s="6">
        <f t="shared" si="1"/>
        <v>0</v>
      </c>
      <c r="J19" s="6">
        <f t="shared" si="2"/>
        <v>0</v>
      </c>
    </row>
    <row r="20" spans="1:10" ht="32.25" thickBot="1">
      <c r="A20" s="10">
        <v>16</v>
      </c>
      <c r="B20" s="11" t="s">
        <v>119</v>
      </c>
      <c r="C20" s="18"/>
      <c r="D20" s="12" t="s">
        <v>109</v>
      </c>
      <c r="E20" s="13">
        <v>300</v>
      </c>
      <c r="F20" s="16"/>
      <c r="G20" s="5">
        <f t="shared" si="0"/>
        <v>0</v>
      </c>
      <c r="H20" s="17"/>
      <c r="I20" s="6">
        <f t="shared" si="1"/>
        <v>0</v>
      </c>
      <c r="J20" s="6">
        <f t="shared" si="2"/>
        <v>0</v>
      </c>
    </row>
    <row r="21" spans="1:10" ht="16.5" thickBot="1">
      <c r="A21" s="10">
        <v>17</v>
      </c>
      <c r="B21" s="11" t="s">
        <v>43</v>
      </c>
      <c r="C21" s="18"/>
      <c r="D21" s="12" t="s">
        <v>109</v>
      </c>
      <c r="E21" s="13">
        <v>100</v>
      </c>
      <c r="F21" s="16"/>
      <c r="G21" s="5">
        <f t="shared" si="0"/>
        <v>0</v>
      </c>
      <c r="H21" s="17"/>
      <c r="I21" s="6">
        <f t="shared" si="1"/>
        <v>0</v>
      </c>
      <c r="J21" s="6">
        <f t="shared" si="2"/>
        <v>0</v>
      </c>
    </row>
    <row r="22" spans="1:10" ht="48" thickBot="1">
      <c r="A22" s="10">
        <v>18</v>
      </c>
      <c r="B22" s="11" t="s">
        <v>120</v>
      </c>
      <c r="C22" s="18"/>
      <c r="D22" s="12" t="s">
        <v>109</v>
      </c>
      <c r="E22" s="13">
        <v>80</v>
      </c>
      <c r="F22" s="16"/>
      <c r="G22" s="5">
        <f t="shared" si="0"/>
        <v>0</v>
      </c>
      <c r="H22" s="17"/>
      <c r="I22" s="6">
        <f t="shared" si="1"/>
        <v>0</v>
      </c>
      <c r="J22" s="6">
        <f t="shared" si="2"/>
        <v>0</v>
      </c>
    </row>
    <row r="23" spans="1:10" ht="16.5" thickBot="1">
      <c r="A23" s="10">
        <v>19</v>
      </c>
      <c r="B23" s="11" t="s">
        <v>121</v>
      </c>
      <c r="C23" s="18"/>
      <c r="D23" s="12" t="s">
        <v>109</v>
      </c>
      <c r="E23" s="13">
        <v>5</v>
      </c>
      <c r="F23" s="16"/>
      <c r="G23" s="5">
        <f t="shared" si="0"/>
        <v>0</v>
      </c>
      <c r="H23" s="17"/>
      <c r="I23" s="6">
        <f t="shared" si="1"/>
        <v>0</v>
      </c>
      <c r="J23" s="6">
        <f t="shared" si="2"/>
        <v>0</v>
      </c>
    </row>
    <row r="24" spans="1:10" ht="63.75" thickBot="1">
      <c r="A24" s="10">
        <v>20</v>
      </c>
      <c r="B24" s="11" t="s">
        <v>122</v>
      </c>
      <c r="C24" s="18"/>
      <c r="D24" s="12" t="s">
        <v>123</v>
      </c>
      <c r="E24" s="13">
        <v>5</v>
      </c>
      <c r="F24" s="16"/>
      <c r="G24" s="5">
        <f t="shared" si="0"/>
        <v>0</v>
      </c>
      <c r="H24" s="17"/>
      <c r="I24" s="6">
        <f t="shared" si="1"/>
        <v>0</v>
      </c>
      <c r="J24" s="6">
        <f t="shared" si="2"/>
        <v>0</v>
      </c>
    </row>
    <row r="25" spans="1:10" ht="16.5" thickBot="1">
      <c r="A25" s="10">
        <v>21</v>
      </c>
      <c r="B25" s="11" t="s">
        <v>94</v>
      </c>
      <c r="C25" s="18"/>
      <c r="D25" s="12" t="s">
        <v>106</v>
      </c>
      <c r="E25" s="13">
        <v>3</v>
      </c>
      <c r="F25" s="16"/>
      <c r="G25" s="5">
        <f t="shared" si="0"/>
        <v>0</v>
      </c>
      <c r="H25" s="17"/>
      <c r="I25" s="6">
        <f t="shared" si="1"/>
        <v>0</v>
      </c>
      <c r="J25" s="6">
        <f t="shared" si="2"/>
        <v>0</v>
      </c>
    </row>
    <row r="26" spans="1:10" ht="16.5" thickBot="1">
      <c r="A26" s="10">
        <v>22</v>
      </c>
      <c r="B26" s="11" t="s">
        <v>61</v>
      </c>
      <c r="C26" s="18"/>
      <c r="D26" s="12" t="s">
        <v>106</v>
      </c>
      <c r="E26" s="13">
        <v>3</v>
      </c>
      <c r="F26" s="16"/>
      <c r="G26" s="5">
        <f t="shared" si="0"/>
        <v>0</v>
      </c>
      <c r="H26" s="17"/>
      <c r="I26" s="6">
        <f t="shared" si="1"/>
        <v>0</v>
      </c>
      <c r="J26" s="6">
        <f t="shared" si="2"/>
        <v>0</v>
      </c>
    </row>
    <row r="27" spans="1:10" ht="16.5" thickBot="1">
      <c r="A27" s="10">
        <v>23</v>
      </c>
      <c r="B27" s="11" t="s">
        <v>124</v>
      </c>
      <c r="C27" s="18"/>
      <c r="D27" s="12" t="s">
        <v>106</v>
      </c>
      <c r="E27" s="13">
        <v>3</v>
      </c>
      <c r="F27" s="16"/>
      <c r="G27" s="5">
        <f t="shared" si="0"/>
        <v>0</v>
      </c>
      <c r="H27" s="17"/>
      <c r="I27" s="6">
        <f t="shared" si="1"/>
        <v>0</v>
      </c>
      <c r="J27" s="6">
        <f t="shared" si="2"/>
        <v>0</v>
      </c>
    </row>
    <row r="28" spans="1:10" ht="16.5" thickBot="1">
      <c r="A28" s="10">
        <v>24</v>
      </c>
      <c r="B28" s="11" t="s">
        <v>73</v>
      </c>
      <c r="C28" s="18"/>
      <c r="D28" s="12" t="s">
        <v>106</v>
      </c>
      <c r="E28" s="13">
        <v>3</v>
      </c>
      <c r="F28" s="16"/>
      <c r="G28" s="5">
        <f t="shared" si="0"/>
        <v>0</v>
      </c>
      <c r="H28" s="17"/>
      <c r="I28" s="6">
        <f t="shared" si="1"/>
        <v>0</v>
      </c>
      <c r="J28" s="6">
        <f t="shared" si="2"/>
        <v>0</v>
      </c>
    </row>
    <row r="29" spans="1:10" ht="32.25" thickBot="1">
      <c r="A29" s="10">
        <v>25</v>
      </c>
      <c r="B29" s="11" t="s">
        <v>125</v>
      </c>
      <c r="C29" s="18"/>
      <c r="D29" s="12" t="s">
        <v>109</v>
      </c>
      <c r="E29" s="13">
        <v>20</v>
      </c>
      <c r="F29" s="16"/>
      <c r="G29" s="5">
        <f t="shared" si="0"/>
        <v>0</v>
      </c>
      <c r="H29" s="17"/>
      <c r="I29" s="6">
        <f t="shared" si="1"/>
        <v>0</v>
      </c>
      <c r="J29" s="6">
        <f t="shared" si="2"/>
        <v>0</v>
      </c>
    </row>
    <row r="30" spans="1:10" ht="16.5" thickBot="1">
      <c r="A30" s="10">
        <v>26</v>
      </c>
      <c r="B30" s="11" t="s">
        <v>29</v>
      </c>
      <c r="C30" s="18"/>
      <c r="D30" s="12" t="s">
        <v>109</v>
      </c>
      <c r="E30" s="13">
        <v>5</v>
      </c>
      <c r="F30" s="16"/>
      <c r="G30" s="5">
        <f t="shared" si="0"/>
        <v>0</v>
      </c>
      <c r="H30" s="17"/>
      <c r="I30" s="6">
        <f t="shared" si="1"/>
        <v>0</v>
      </c>
      <c r="J30" s="6">
        <f t="shared" si="2"/>
        <v>0</v>
      </c>
    </row>
    <row r="31" spans="1:10" ht="16.5" thickBot="1">
      <c r="A31" s="10">
        <v>27</v>
      </c>
      <c r="B31" s="11" t="s">
        <v>126</v>
      </c>
      <c r="C31" s="18"/>
      <c r="D31" s="12" t="s">
        <v>106</v>
      </c>
      <c r="E31" s="13">
        <v>10</v>
      </c>
      <c r="F31" s="16"/>
      <c r="G31" s="5">
        <f t="shared" si="0"/>
        <v>0</v>
      </c>
      <c r="H31" s="17"/>
      <c r="I31" s="6">
        <f t="shared" si="1"/>
        <v>0</v>
      </c>
      <c r="J31" s="6">
        <f t="shared" si="2"/>
        <v>0</v>
      </c>
    </row>
    <row r="32" spans="1:10" ht="16.5" thickBot="1">
      <c r="A32" s="10">
        <v>28</v>
      </c>
      <c r="B32" s="11" t="s">
        <v>127</v>
      </c>
      <c r="C32" s="18"/>
      <c r="D32" s="12" t="s">
        <v>109</v>
      </c>
      <c r="E32" s="13">
        <v>3</v>
      </c>
      <c r="F32" s="16"/>
      <c r="G32" s="5">
        <f t="shared" si="0"/>
        <v>0</v>
      </c>
      <c r="H32" s="17"/>
      <c r="I32" s="6">
        <f t="shared" si="1"/>
        <v>0</v>
      </c>
      <c r="J32" s="6">
        <f t="shared" si="2"/>
        <v>0</v>
      </c>
    </row>
    <row r="33" spans="1:10" ht="16.5" thickBot="1">
      <c r="A33" s="10">
        <v>29</v>
      </c>
      <c r="B33" s="11" t="s">
        <v>128</v>
      </c>
      <c r="C33" s="18"/>
      <c r="D33" s="12" t="s">
        <v>109</v>
      </c>
      <c r="E33" s="13">
        <v>3</v>
      </c>
      <c r="F33" s="16"/>
      <c r="G33" s="5">
        <f t="shared" si="0"/>
        <v>0</v>
      </c>
      <c r="H33" s="17"/>
      <c r="I33" s="6">
        <f t="shared" si="1"/>
        <v>0</v>
      </c>
      <c r="J33" s="6">
        <f t="shared" si="2"/>
        <v>0</v>
      </c>
    </row>
    <row r="34" spans="1:10" ht="16.5" thickBot="1">
      <c r="A34" s="10">
        <v>30</v>
      </c>
      <c r="B34" s="11" t="s">
        <v>91</v>
      </c>
      <c r="C34" s="18"/>
      <c r="D34" s="12" t="s">
        <v>109</v>
      </c>
      <c r="E34" s="13">
        <v>5</v>
      </c>
      <c r="F34" s="16"/>
      <c r="G34" s="5">
        <f t="shared" si="0"/>
        <v>0</v>
      </c>
      <c r="H34" s="17"/>
      <c r="I34" s="6">
        <f t="shared" si="1"/>
        <v>0</v>
      </c>
      <c r="J34" s="6">
        <f t="shared" si="2"/>
        <v>0</v>
      </c>
    </row>
    <row r="35" spans="1:10" ht="16.5" thickBot="1">
      <c r="A35" s="10">
        <v>31</v>
      </c>
      <c r="B35" s="15" t="s">
        <v>129</v>
      </c>
      <c r="C35" s="18"/>
      <c r="D35" s="4" t="s">
        <v>109</v>
      </c>
      <c r="E35" s="4">
        <v>2</v>
      </c>
      <c r="F35" s="16"/>
      <c r="G35" s="5">
        <f t="shared" si="0"/>
        <v>0</v>
      </c>
      <c r="H35" s="17"/>
      <c r="I35" s="6">
        <f t="shared" si="1"/>
        <v>0</v>
      </c>
      <c r="J35" s="6">
        <f t="shared" si="2"/>
        <v>0</v>
      </c>
    </row>
    <row r="36" spans="1:10" ht="30.75" thickBot="1">
      <c r="A36" s="10">
        <v>32</v>
      </c>
      <c r="B36" s="4" t="s">
        <v>130</v>
      </c>
      <c r="C36" s="18"/>
      <c r="D36" s="4" t="s">
        <v>109</v>
      </c>
      <c r="E36" s="4">
        <v>2</v>
      </c>
      <c r="F36" s="16"/>
      <c r="G36" s="5">
        <f t="shared" si="0"/>
        <v>0</v>
      </c>
      <c r="H36" s="17"/>
      <c r="I36" s="6">
        <f t="shared" si="1"/>
        <v>0</v>
      </c>
      <c r="J36" s="6">
        <f t="shared" si="2"/>
        <v>0</v>
      </c>
    </row>
    <row r="37" spans="1:10" ht="19.5" thickBot="1">
      <c r="F37" s="1" t="s">
        <v>131</v>
      </c>
      <c r="G37" s="3">
        <f>SUM(G5:G36)</f>
        <v>0</v>
      </c>
      <c r="H37" s="2"/>
      <c r="I37" s="3">
        <f>SUM(I5:I36)</f>
        <v>0</v>
      </c>
      <c r="J37" s="3">
        <f>SUM(J5:J36)</f>
        <v>0</v>
      </c>
    </row>
    <row r="40" spans="1:10">
      <c r="A40" s="8"/>
    </row>
    <row r="41" spans="1:10">
      <c r="A41" s="8"/>
    </row>
    <row r="42" spans="1:10">
      <c r="A42" s="9" t="s">
        <v>132</v>
      </c>
    </row>
    <row r="43" spans="1:10">
      <c r="A43" s="8"/>
    </row>
    <row r="44" spans="1:10">
      <c r="A44" s="8"/>
    </row>
    <row r="45" spans="1:10">
      <c r="A45" s="8"/>
    </row>
    <row r="46" spans="1:10">
      <c r="A46" s="8"/>
    </row>
    <row r="47" spans="1:10">
      <c r="A47" s="8"/>
    </row>
    <row r="48" spans="1:10">
      <c r="A48" s="8"/>
    </row>
    <row r="49" spans="1:30">
      <c r="A49" s="8"/>
    </row>
    <row r="50" spans="1:30">
      <c r="A50" s="8"/>
    </row>
    <row r="51" spans="1:30">
      <c r="A51" s="8"/>
    </row>
    <row r="52" spans="1:30">
      <c r="A52" s="8"/>
    </row>
    <row r="53" spans="1:30">
      <c r="A53" s="8"/>
      <c r="AD53" t="s">
        <v>133</v>
      </c>
    </row>
    <row r="54" spans="1:30">
      <c r="A54" s="8"/>
    </row>
    <row r="55" spans="1:30">
      <c r="A55" s="8"/>
    </row>
    <row r="56" spans="1:30">
      <c r="A56" s="8"/>
    </row>
    <row r="57" spans="1:30">
      <c r="A57" s="8"/>
    </row>
    <row r="58" spans="1:30">
      <c r="A58" s="8"/>
    </row>
    <row r="59" spans="1:30">
      <c r="A59" s="8"/>
    </row>
    <row r="60" spans="1:30">
      <c r="A60" s="8"/>
    </row>
    <row r="61" spans="1:30">
      <c r="A61" s="8"/>
    </row>
    <row r="62" spans="1:30">
      <c r="A62" s="8"/>
    </row>
    <row r="63" spans="1:30">
      <c r="A63" s="8"/>
    </row>
    <row r="64" spans="1:30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  <row r="70" spans="1:1">
      <c r="A70" s="8"/>
    </row>
  </sheetData>
  <mergeCells count="1">
    <mergeCell ref="A3:J3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dcterms:created xsi:type="dcterms:W3CDTF">2020-04-03T11:32:51Z</dcterms:created>
  <dcterms:modified xsi:type="dcterms:W3CDTF">2025-06-16T07:13:22Z</dcterms:modified>
  <cp:category/>
  <cp:contentStatus/>
</cp:coreProperties>
</file>