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inSowinski\OneDrive - Zespół Szkół Centrum Kształcenia Zawodowego im. Ignacego Łyskowskiego w Grubnie\Pulpit\01.12 - zamówienie 4 część (papier, chemia, papier, tonery)\"/>
    </mc:Choice>
  </mc:AlternateContent>
  <bookViews>
    <workbookView xWindow="0" yWindow="0" windowWidth="28800" windowHeight="11415"/>
  </bookViews>
  <sheets>
    <sheet name="Arkusz1 (2)" sheetId="2" r:id="rId1"/>
  </sheets>
  <definedNames>
    <definedName name="_xlnm._FilterDatabase" localSheetId="0" hidden="1">'Arkusz1 (2)'!$A$6:$AC$56</definedName>
    <definedName name="_xlnm.Print_Area" localSheetId="0">'Arkusz1 (2)'!$A$1:$J$67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2" l="1"/>
  <c r="I40" i="2" l="1"/>
  <c r="J40" i="2" s="1"/>
  <c r="G13" i="2"/>
  <c r="G55" i="2"/>
  <c r="I55" i="2" s="1"/>
  <c r="J55" i="2" s="1"/>
  <c r="G54" i="2"/>
  <c r="G53" i="2"/>
  <c r="G36" i="2"/>
  <c r="G52" i="2"/>
  <c r="G51" i="2"/>
  <c r="G50" i="2"/>
  <c r="G49" i="2"/>
  <c r="G48" i="2"/>
  <c r="I48" i="2" s="1"/>
  <c r="J48" i="2" s="1"/>
  <c r="G47" i="2"/>
  <c r="G46" i="2"/>
  <c r="G45" i="2"/>
  <c r="I45" i="2" s="1"/>
  <c r="G44" i="2"/>
  <c r="I44" i="2" s="1"/>
  <c r="J44" i="2" s="1"/>
  <c r="G43" i="2"/>
  <c r="G42" i="2"/>
  <c r="G41" i="2"/>
  <c r="I41" i="2" s="1"/>
  <c r="J41" i="2" s="1"/>
  <c r="G39" i="2"/>
  <c r="G38" i="2"/>
  <c r="I38" i="2" s="1"/>
  <c r="G37" i="2"/>
  <c r="I37" i="2" s="1"/>
  <c r="J37" i="2" s="1"/>
  <c r="G35" i="2"/>
  <c r="G34" i="2"/>
  <c r="G33" i="2"/>
  <c r="G32" i="2"/>
  <c r="I32" i="2" s="1"/>
  <c r="J32" i="2" s="1"/>
  <c r="G31" i="2"/>
  <c r="G30" i="2"/>
  <c r="G29" i="2"/>
  <c r="G28" i="2"/>
  <c r="I28" i="2" s="1"/>
  <c r="J28" i="2" s="1"/>
  <c r="G27" i="2"/>
  <c r="G26" i="2"/>
  <c r="G25" i="2"/>
  <c r="G24" i="2"/>
  <c r="I24" i="2" s="1"/>
  <c r="J24" i="2" s="1"/>
  <c r="G23" i="2"/>
  <c r="G22" i="2"/>
  <c r="G21" i="2"/>
  <c r="G20" i="2"/>
  <c r="I20" i="2" s="1"/>
  <c r="J20" i="2" s="1"/>
  <c r="G19" i="2"/>
  <c r="G18" i="2"/>
  <c r="G17" i="2"/>
  <c r="G16" i="2"/>
  <c r="I16" i="2" s="1"/>
  <c r="J16" i="2" s="1"/>
  <c r="G15" i="2"/>
  <c r="G14" i="2"/>
  <c r="I14" i="2" s="1"/>
  <c r="G12" i="2"/>
  <c r="I12" i="2" s="1"/>
  <c r="J12" i="2" s="1"/>
  <c r="G11" i="2"/>
  <c r="G10" i="2"/>
  <c r="I10" i="2" s="1"/>
  <c r="G9" i="2"/>
  <c r="G8" i="2"/>
  <c r="I8" i="2" s="1"/>
  <c r="J8" i="2" s="1"/>
  <c r="G7" i="2"/>
  <c r="I52" i="2" l="1"/>
  <c r="J52" i="2"/>
  <c r="I7" i="2"/>
  <c r="G56" i="2"/>
  <c r="I17" i="2"/>
  <c r="J17" i="2" s="1"/>
  <c r="I33" i="2"/>
  <c r="J33" i="2" s="1"/>
  <c r="I36" i="2"/>
  <c r="J36" i="2" s="1"/>
  <c r="I13" i="2"/>
  <c r="J13" i="2" s="1"/>
  <c r="I25" i="2"/>
  <c r="J25" i="2" s="1"/>
  <c r="I42" i="2"/>
  <c r="J42" i="2" s="1"/>
  <c r="J38" i="2"/>
  <c r="J45" i="2"/>
  <c r="I22" i="2"/>
  <c r="J22" i="2" s="1"/>
  <c r="J10" i="2"/>
  <c r="I49" i="2"/>
  <c r="J49" i="2" s="1"/>
  <c r="I9" i="2"/>
  <c r="J9" i="2" s="1"/>
  <c r="I21" i="2"/>
  <c r="J21" i="2" s="1"/>
  <c r="I18" i="2"/>
  <c r="J18" i="2" s="1"/>
  <c r="I34" i="2"/>
  <c r="J34" i="2" s="1"/>
  <c r="J14" i="2"/>
  <c r="I29" i="2"/>
  <c r="J29" i="2" s="1"/>
  <c r="I26" i="2"/>
  <c r="J26" i="2" s="1"/>
  <c r="I30" i="2"/>
  <c r="J30" i="2" s="1"/>
  <c r="I39" i="2"/>
  <c r="J39" i="2" s="1"/>
  <c r="I46" i="2"/>
  <c r="J46" i="2" s="1"/>
  <c r="I50" i="2"/>
  <c r="J50" i="2" s="1"/>
  <c r="I53" i="2"/>
  <c r="J53" i="2" s="1"/>
  <c r="I11" i="2"/>
  <c r="J11" i="2" s="1"/>
  <c r="I15" i="2"/>
  <c r="J15" i="2" s="1"/>
  <c r="I19" i="2"/>
  <c r="J19" i="2" s="1"/>
  <c r="I23" i="2"/>
  <c r="J23" i="2" s="1"/>
  <c r="I27" i="2"/>
  <c r="J27" i="2" s="1"/>
  <c r="I31" i="2"/>
  <c r="J31" i="2" s="1"/>
  <c r="I35" i="2"/>
  <c r="J35" i="2" s="1"/>
  <c r="I43" i="2"/>
  <c r="J43" i="2" s="1"/>
  <c r="I47" i="2"/>
  <c r="J47" i="2" s="1"/>
  <c r="I51" i="2"/>
  <c r="J51" i="2" s="1"/>
  <c r="I54" i="2"/>
  <c r="J54" i="2" s="1"/>
  <c r="J7" i="2" l="1"/>
  <c r="J56" i="2" s="1"/>
</calcChain>
</file>

<file path=xl/sharedStrings.xml><?xml version="1.0" encoding="utf-8"?>
<sst xmlns="http://schemas.openxmlformats.org/spreadsheetml/2006/main" count="144" uniqueCount="93">
  <si>
    <t>L.P.</t>
  </si>
  <si>
    <t>Wykaz produktów</t>
  </si>
  <si>
    <t>Jednostka miary</t>
  </si>
  <si>
    <t>Ilość</t>
  </si>
  <si>
    <t>Cena jednostkowa netto</t>
  </si>
  <si>
    <t>Wartość netto</t>
  </si>
  <si>
    <t>wartość brutto</t>
  </si>
  <si>
    <t>wartość VAT</t>
  </si>
  <si>
    <t>Wykonawca wypełnia pola zielone</t>
  </si>
  <si>
    <t>Koperty C4 HK biała samoklejące</t>
  </si>
  <si>
    <t>Zszywki 24/6 – opakowanie 1000szt</t>
  </si>
  <si>
    <t>Pinezki srebrne, op. 50 szt</t>
  </si>
  <si>
    <t>Spinacze biurowe krzyżowy</t>
  </si>
  <si>
    <t xml:space="preserve">Druki: KP wielokopia </t>
  </si>
  <si>
    <t xml:space="preserve">Zeszyt A4 sztywna oprawa </t>
  </si>
  <si>
    <t>blister</t>
  </si>
  <si>
    <t>opakowanie</t>
  </si>
  <si>
    <t>Zakreślacz fluorescencyjny</t>
  </si>
  <si>
    <t xml:space="preserve">Druki: KW wielokopia </t>
  </si>
  <si>
    <t>Spinacze biurowe 28mm, op. 100szt</t>
  </si>
  <si>
    <t>stawka VAT (%)</t>
  </si>
  <si>
    <t xml:space="preserve">____________________________
  (pieczątka i podpis upoważnionego przedstawiciela Wykonawcy)
</t>
  </si>
  <si>
    <t>sztuka</t>
  </si>
  <si>
    <t xml:space="preserve">Papier ozdobny wizytówkowy </t>
  </si>
  <si>
    <t>180g. A4 - rózne faktury (różne kolory) - op. 20 szt.</t>
  </si>
  <si>
    <t>GP A1 160g/m2 biały</t>
  </si>
  <si>
    <t xml:space="preserve">Folia Laminacyjna </t>
  </si>
  <si>
    <t>A4 80mic, opakowanie 100szt.</t>
  </si>
  <si>
    <t xml:space="preserve">Pióro kulkowe </t>
  </si>
  <si>
    <t>TAURUS R401 (różne kolory: czarny, niebieski, zielony, czerwony)</t>
  </si>
  <si>
    <t>Długopis automatyczny</t>
  </si>
  <si>
    <t xml:space="preserve">Segregator </t>
  </si>
  <si>
    <t xml:space="preserve">A4 75mm </t>
  </si>
  <si>
    <t xml:space="preserve">A4 50mm </t>
  </si>
  <si>
    <t xml:space="preserve">Koszulki na dokumenty </t>
  </si>
  <si>
    <t>Esselte krystaliczna (ilość w op. 100szt.) A4</t>
  </si>
  <si>
    <t>Esselte krystaliczna (ilość w op. 100szt.) A5</t>
  </si>
  <si>
    <t>Magic. Sztyft. 10g</t>
  </si>
  <si>
    <t>Klej biurowy w sztyfcie</t>
  </si>
  <si>
    <t xml:space="preserve">Zakładki indeksujące </t>
  </si>
  <si>
    <t xml:space="preserve">Herlitz 12,5x43 mm </t>
  </si>
  <si>
    <t>Skoroszyt zawieszany</t>
  </si>
  <si>
    <t xml:space="preserve">Teczka z gumką </t>
  </si>
  <si>
    <t>KBK A4 lakierowana</t>
  </si>
  <si>
    <t xml:space="preserve">Teczka tekturowa biała z gumką </t>
  </si>
  <si>
    <t>A4 250g</t>
  </si>
  <si>
    <t xml:space="preserve">Bloczki samoprzylepne </t>
  </si>
  <si>
    <t>Esselte 76x76, gr. 70gsm żółty</t>
  </si>
  <si>
    <t xml:space="preserve">Kostaka klejona </t>
  </si>
  <si>
    <t>85x85x40mm biała</t>
  </si>
  <si>
    <t>Marker pernamentny czarny</t>
  </si>
  <si>
    <t xml:space="preserve">Brystol </t>
  </si>
  <si>
    <t xml:space="preserve">Kopery C6  biała samoklejące </t>
  </si>
  <si>
    <t xml:space="preserve">Koperty C5 biała samoklejące </t>
  </si>
  <si>
    <t>z paskiem opakowanie 50 szt.</t>
  </si>
  <si>
    <t xml:space="preserve">z paskiem </t>
  </si>
  <si>
    <t xml:space="preserve">Korektor w piórze </t>
  </si>
  <si>
    <t>Pentel ZL63, 7ml</t>
  </si>
  <si>
    <t>18mmx30m przeźroczysta</t>
  </si>
  <si>
    <t xml:space="preserve">Taśma klejąca pakowa </t>
  </si>
  <si>
    <t>48x100 brązowa Smart</t>
  </si>
  <si>
    <t>(opakowanie 12 szt)</t>
  </si>
  <si>
    <t>(opakowanie 50szt.)</t>
  </si>
  <si>
    <t xml:space="preserve">Taśma biurowa </t>
  </si>
  <si>
    <t>Druki: PK A5 offset</t>
  </si>
  <si>
    <t>Bateria CR2032 3V</t>
  </si>
  <si>
    <t>Bateria AA LR06 alkaliczna (opakowanie 4 szt)</t>
  </si>
  <si>
    <t>Bateria AAA LR03 alkaliczna (opakowanie 4 szt)</t>
  </si>
  <si>
    <t>Bateria 6LR61 9V alkaliczna</t>
  </si>
  <si>
    <t>Bateria 8LR932</t>
  </si>
  <si>
    <t>Bateria LR44 A76</t>
  </si>
  <si>
    <t xml:space="preserve">Klips biurowy 19mm </t>
  </si>
  <si>
    <t xml:space="preserve">Klips biurowy 25mm </t>
  </si>
  <si>
    <t xml:space="preserve">Klips biurowy 32mm </t>
  </si>
  <si>
    <t xml:space="preserve">Pinezki beczułki do tablic korkowych </t>
  </si>
  <si>
    <t>Taśma dwustronna 50mmx10m</t>
  </si>
  <si>
    <t>Tusz do stempli czerwony</t>
  </si>
  <si>
    <t xml:space="preserve">uwagi </t>
  </si>
  <si>
    <t xml:space="preserve">PP A4 twardy Biurfol (różne kolory) </t>
  </si>
  <si>
    <t>Inkjoy 100 RT (różne kolory: czarny, niebieski, zielony, czerwony)</t>
  </si>
  <si>
    <t>Marker do tablic suchościeralnych</t>
  </si>
  <si>
    <t>Pentel MW85 (rózne kolory: czarny, niebieski, zielony, czerwony)</t>
  </si>
  <si>
    <t xml:space="preserve">Czyścik magnetyczny - wkład wymienny </t>
  </si>
  <si>
    <t>2x3 10szt.</t>
  </si>
  <si>
    <t xml:space="preserve">Czyścik magnetyczny </t>
  </si>
  <si>
    <t>2x3 slim</t>
  </si>
  <si>
    <t xml:space="preserve">Kreda niepyląca </t>
  </si>
  <si>
    <t>opakowanie = 100 szt biała</t>
  </si>
  <si>
    <t>Kreda niepyląca</t>
  </si>
  <si>
    <t>opakowanie = 6 szt rózne kolory</t>
  </si>
  <si>
    <t xml:space="preserve">KOSZTORYS- materiały biurowe i piśmiennicze </t>
  </si>
  <si>
    <t>załacznik nr 2.2</t>
  </si>
  <si>
    <t>Postępowanie nr 01/12/2024 z dnia 04.12.2024r.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</si>
</sst>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8"/>
      <color theme="1"/>
      <name val="Calibri"/>
      <family val="2"/>
      <charset val="238"/>
      <scheme val="minor"/>
    </font>
    <font>
      <sz val="10"/>
      <color rgb="FF201F1E"/>
      <name val="Segoe UI"/>
      <family val="2"/>
      <charset val="238"/>
    </font>
    <font>
      <sz val="12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6"/>
      <color rgb="FF201F1E"/>
      <name val="Times New Roman"/>
      <family val="1"/>
      <charset val="238"/>
    </font>
    <font>
      <sz val="2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6" fillId="0" borderId="0" xfId="0" applyFont="1"/>
    <xf numFmtId="0" fontId="0" fillId="0" borderId="0" xfId="0" applyFill="1"/>
    <xf numFmtId="0" fontId="0" fillId="0" borderId="0" xfId="0" applyAlignment="1">
      <alignment wrapText="1"/>
    </xf>
    <xf numFmtId="0" fontId="7" fillId="0" borderId="0" xfId="0" applyFont="1"/>
    <xf numFmtId="0" fontId="7" fillId="0" borderId="0" xfId="0" applyFont="1" applyFill="1"/>
    <xf numFmtId="0" fontId="3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65" fontId="3" fillId="3" borderId="2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0" fontId="4" fillId="3" borderId="2" xfId="1" applyNumberFormat="1" applyFont="1" applyFill="1" applyBorder="1" applyAlignment="1">
      <alignment horizontal="center" vertical="center" wrapText="1"/>
    </xf>
    <xf numFmtId="165" fontId="4" fillId="0" borderId="2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0" fontId="0" fillId="0" borderId="0" xfId="0" applyAlignment="1">
      <alignment horizontal="center"/>
    </xf>
    <xf numFmtId="0" fontId="7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C69"/>
  <sheetViews>
    <sheetView tabSelected="1" view="pageBreakPreview" topLeftCell="A43" zoomScaleNormal="100" zoomScaleSheetLayoutView="100" workbookViewId="0">
      <selection activeCell="A65" sqref="A65"/>
    </sheetView>
  </sheetViews>
  <sheetFormatPr defaultRowHeight="15" x14ac:dyDescent="0.25"/>
  <cols>
    <col min="2" max="2" width="47.85546875" style="3" customWidth="1"/>
    <col min="3" max="3" width="60.42578125" customWidth="1"/>
    <col min="4" max="5" width="13.42578125" style="19" customWidth="1"/>
    <col min="6" max="6" width="14.5703125" style="6" customWidth="1"/>
    <col min="7" max="7" width="18.7109375" style="6" customWidth="1"/>
    <col min="8" max="8" width="10" style="6" customWidth="1"/>
    <col min="9" max="9" width="16" style="6" customWidth="1"/>
    <col min="10" max="10" width="25.7109375" style="6" customWidth="1"/>
  </cols>
  <sheetData>
    <row r="2" spans="1:10" ht="30.75" x14ac:dyDescent="0.25">
      <c r="I2" s="24" t="s">
        <v>91</v>
      </c>
    </row>
    <row r="3" spans="1:10" x14ac:dyDescent="0.25">
      <c r="A3" t="s">
        <v>8</v>
      </c>
    </row>
    <row r="5" spans="1:10" ht="23.25" x14ac:dyDescent="0.25">
      <c r="A5" s="27" t="s">
        <v>90</v>
      </c>
      <c r="B5" s="28"/>
      <c r="C5" s="28"/>
      <c r="D5" s="28"/>
      <c r="E5" s="28"/>
      <c r="F5" s="28"/>
      <c r="G5" s="28"/>
      <c r="H5" s="28"/>
      <c r="I5" s="28"/>
      <c r="J5" s="28"/>
    </row>
    <row r="6" spans="1:10" ht="42.75" x14ac:dyDescent="0.25">
      <c r="A6" s="7" t="s">
        <v>0</v>
      </c>
      <c r="B6" s="7" t="s">
        <v>1</v>
      </c>
      <c r="C6" s="7" t="s">
        <v>77</v>
      </c>
      <c r="D6" s="7" t="s">
        <v>2</v>
      </c>
      <c r="E6" s="7" t="s">
        <v>3</v>
      </c>
      <c r="F6" s="7" t="s">
        <v>4</v>
      </c>
      <c r="G6" s="7" t="s">
        <v>5</v>
      </c>
      <c r="H6" s="7" t="s">
        <v>20</v>
      </c>
      <c r="I6" s="7" t="s">
        <v>7</v>
      </c>
      <c r="J6" s="7" t="s">
        <v>6</v>
      </c>
    </row>
    <row r="7" spans="1:10" s="2" customFormat="1" ht="17.100000000000001" customHeight="1" x14ac:dyDescent="0.25">
      <c r="A7" s="14">
        <v>1</v>
      </c>
      <c r="B7" s="15" t="s">
        <v>23</v>
      </c>
      <c r="C7" s="21" t="s">
        <v>24</v>
      </c>
      <c r="D7" s="16" t="s">
        <v>16</v>
      </c>
      <c r="E7" s="16">
        <v>5</v>
      </c>
      <c r="F7" s="8"/>
      <c r="G7" s="9">
        <f>F7*E7</f>
        <v>0</v>
      </c>
      <c r="H7" s="10"/>
      <c r="I7" s="11">
        <f>(G7*H7)/100</f>
        <v>0</v>
      </c>
      <c r="J7" s="11">
        <f t="shared" ref="J7" si="0">G7+I7</f>
        <v>0</v>
      </c>
    </row>
    <row r="8" spans="1:10" s="2" customFormat="1" ht="17.100000000000001" customHeight="1" x14ac:dyDescent="0.25">
      <c r="A8" s="14">
        <v>2</v>
      </c>
      <c r="B8" s="15" t="s">
        <v>51</v>
      </c>
      <c r="C8" s="21" t="s">
        <v>25</v>
      </c>
      <c r="D8" s="16" t="s">
        <v>22</v>
      </c>
      <c r="E8" s="16">
        <v>10</v>
      </c>
      <c r="F8" s="8"/>
      <c r="G8" s="9">
        <f t="shared" ref="G8:G55" si="1">F8*E8</f>
        <v>0</v>
      </c>
      <c r="H8" s="10"/>
      <c r="I8" s="11">
        <f t="shared" ref="I8:I55" si="2">(G8*H8)/100</f>
        <v>0</v>
      </c>
      <c r="J8" s="11">
        <f t="shared" ref="J8:J55" si="3">G8+I8</f>
        <v>0</v>
      </c>
    </row>
    <row r="9" spans="1:10" s="2" customFormat="1" ht="17.100000000000001" customHeight="1" x14ac:dyDescent="0.25">
      <c r="A9" s="14">
        <v>3</v>
      </c>
      <c r="B9" s="15" t="s">
        <v>26</v>
      </c>
      <c r="C9" s="21" t="s">
        <v>27</v>
      </c>
      <c r="D9" s="16" t="s">
        <v>16</v>
      </c>
      <c r="E9" s="16">
        <v>1</v>
      </c>
      <c r="F9" s="8"/>
      <c r="G9" s="9">
        <f t="shared" si="1"/>
        <v>0</v>
      </c>
      <c r="H9" s="10"/>
      <c r="I9" s="11">
        <f t="shared" si="2"/>
        <v>0</v>
      </c>
      <c r="J9" s="11">
        <f t="shared" si="3"/>
        <v>0</v>
      </c>
    </row>
    <row r="10" spans="1:10" s="2" customFormat="1" ht="17.100000000000001" customHeight="1" x14ac:dyDescent="0.25">
      <c r="A10" s="14">
        <v>4</v>
      </c>
      <c r="B10" s="15" t="s">
        <v>80</v>
      </c>
      <c r="C10" s="21" t="s">
        <v>81</v>
      </c>
      <c r="D10" s="16" t="s">
        <v>22</v>
      </c>
      <c r="E10" s="16">
        <v>100</v>
      </c>
      <c r="F10" s="8"/>
      <c r="G10" s="9">
        <f t="shared" si="1"/>
        <v>0</v>
      </c>
      <c r="H10" s="10"/>
      <c r="I10" s="11">
        <f t="shared" si="2"/>
        <v>0</v>
      </c>
      <c r="J10" s="11">
        <f t="shared" si="3"/>
        <v>0</v>
      </c>
    </row>
    <row r="11" spans="1:10" s="2" customFormat="1" ht="17.100000000000001" customHeight="1" x14ac:dyDescent="0.25">
      <c r="A11" s="14">
        <v>5</v>
      </c>
      <c r="B11" s="15" t="s">
        <v>50</v>
      </c>
      <c r="C11" s="21"/>
      <c r="D11" s="16" t="s">
        <v>22</v>
      </c>
      <c r="E11" s="16">
        <v>1</v>
      </c>
      <c r="F11" s="8"/>
      <c r="G11" s="9">
        <f t="shared" si="1"/>
        <v>0</v>
      </c>
      <c r="H11" s="10"/>
      <c r="I11" s="11">
        <f t="shared" si="2"/>
        <v>0</v>
      </c>
      <c r="J11" s="11">
        <f t="shared" si="3"/>
        <v>0</v>
      </c>
    </row>
    <row r="12" spans="1:10" s="2" customFormat="1" ht="17.100000000000001" customHeight="1" x14ac:dyDescent="0.25">
      <c r="A12" s="14">
        <v>6</v>
      </c>
      <c r="B12" s="15" t="s">
        <v>31</v>
      </c>
      <c r="C12" s="21" t="s">
        <v>32</v>
      </c>
      <c r="D12" s="16" t="s">
        <v>22</v>
      </c>
      <c r="E12" s="16">
        <v>60</v>
      </c>
      <c r="F12" s="8"/>
      <c r="G12" s="9">
        <f t="shared" si="1"/>
        <v>0</v>
      </c>
      <c r="H12" s="10"/>
      <c r="I12" s="11">
        <f t="shared" si="2"/>
        <v>0</v>
      </c>
      <c r="J12" s="11">
        <f t="shared" si="3"/>
        <v>0</v>
      </c>
    </row>
    <row r="13" spans="1:10" s="2" customFormat="1" ht="17.100000000000001" customHeight="1" x14ac:dyDescent="0.25">
      <c r="A13" s="14">
        <v>7</v>
      </c>
      <c r="B13" s="15" t="s">
        <v>31</v>
      </c>
      <c r="C13" s="21" t="s">
        <v>33</v>
      </c>
      <c r="D13" s="16" t="s">
        <v>22</v>
      </c>
      <c r="E13" s="16">
        <v>20</v>
      </c>
      <c r="F13" s="8"/>
      <c r="G13" s="9">
        <f>F13*E13</f>
        <v>0</v>
      </c>
      <c r="H13" s="10"/>
      <c r="I13" s="11">
        <f t="shared" si="2"/>
        <v>0</v>
      </c>
      <c r="J13" s="11">
        <f t="shared" si="3"/>
        <v>0</v>
      </c>
    </row>
    <row r="14" spans="1:10" s="2" customFormat="1" ht="17.100000000000001" customHeight="1" x14ac:dyDescent="0.25">
      <c r="A14" s="14">
        <v>8</v>
      </c>
      <c r="B14" s="15" t="s">
        <v>34</v>
      </c>
      <c r="C14" s="21" t="s">
        <v>35</v>
      </c>
      <c r="D14" s="16" t="s">
        <v>16</v>
      </c>
      <c r="E14" s="16">
        <v>15</v>
      </c>
      <c r="F14" s="8"/>
      <c r="G14" s="9">
        <f t="shared" si="1"/>
        <v>0</v>
      </c>
      <c r="H14" s="10"/>
      <c r="I14" s="11">
        <f t="shared" si="2"/>
        <v>0</v>
      </c>
      <c r="J14" s="11">
        <f t="shared" si="3"/>
        <v>0</v>
      </c>
    </row>
    <row r="15" spans="1:10" s="2" customFormat="1" ht="17.100000000000001" customHeight="1" x14ac:dyDescent="0.25">
      <c r="A15" s="14">
        <v>9</v>
      </c>
      <c r="B15" s="15" t="s">
        <v>34</v>
      </c>
      <c r="C15" s="21" t="s">
        <v>36</v>
      </c>
      <c r="D15" s="16" t="s">
        <v>16</v>
      </c>
      <c r="E15" s="16">
        <v>3</v>
      </c>
      <c r="F15" s="8"/>
      <c r="G15" s="9">
        <f t="shared" si="1"/>
        <v>0</v>
      </c>
      <c r="H15" s="10"/>
      <c r="I15" s="11">
        <f t="shared" si="2"/>
        <v>0</v>
      </c>
      <c r="J15" s="11">
        <f t="shared" si="3"/>
        <v>0</v>
      </c>
    </row>
    <row r="16" spans="1:10" s="2" customFormat="1" ht="17.100000000000001" customHeight="1" x14ac:dyDescent="0.25">
      <c r="A16" s="14">
        <v>10</v>
      </c>
      <c r="B16" s="15" t="s">
        <v>38</v>
      </c>
      <c r="C16" s="21" t="s">
        <v>37</v>
      </c>
      <c r="D16" s="16" t="s">
        <v>22</v>
      </c>
      <c r="E16" s="16">
        <v>5</v>
      </c>
      <c r="F16" s="8"/>
      <c r="G16" s="9">
        <f t="shared" si="1"/>
        <v>0</v>
      </c>
      <c r="H16" s="10"/>
      <c r="I16" s="11">
        <f t="shared" si="2"/>
        <v>0</v>
      </c>
      <c r="J16" s="11">
        <f t="shared" si="3"/>
        <v>0</v>
      </c>
    </row>
    <row r="17" spans="1:10" s="2" customFormat="1" ht="17.100000000000001" customHeight="1" x14ac:dyDescent="0.25">
      <c r="A17" s="14">
        <v>11</v>
      </c>
      <c r="B17" s="15" t="s">
        <v>39</v>
      </c>
      <c r="C17" s="21" t="s">
        <v>40</v>
      </c>
      <c r="D17" s="16" t="s">
        <v>16</v>
      </c>
      <c r="E17" s="16">
        <v>5</v>
      </c>
      <c r="F17" s="8"/>
      <c r="G17" s="9">
        <f t="shared" si="1"/>
        <v>0</v>
      </c>
      <c r="H17" s="10"/>
      <c r="I17" s="11">
        <f t="shared" si="2"/>
        <v>0</v>
      </c>
      <c r="J17" s="11">
        <f t="shared" si="3"/>
        <v>0</v>
      </c>
    </row>
    <row r="18" spans="1:10" s="2" customFormat="1" ht="17.100000000000001" customHeight="1" x14ac:dyDescent="0.25">
      <c r="A18" s="14">
        <v>12</v>
      </c>
      <c r="B18" s="15" t="s">
        <v>41</v>
      </c>
      <c r="C18" s="21" t="s">
        <v>78</v>
      </c>
      <c r="D18" s="16" t="s">
        <v>22</v>
      </c>
      <c r="E18" s="16">
        <v>80</v>
      </c>
      <c r="F18" s="8"/>
      <c r="G18" s="9">
        <f t="shared" si="1"/>
        <v>0</v>
      </c>
      <c r="H18" s="10"/>
      <c r="I18" s="11">
        <f t="shared" si="2"/>
        <v>0</v>
      </c>
      <c r="J18" s="11">
        <f t="shared" si="3"/>
        <v>0</v>
      </c>
    </row>
    <row r="19" spans="1:10" s="2" customFormat="1" ht="17.100000000000001" customHeight="1" x14ac:dyDescent="0.25">
      <c r="A19" s="14">
        <v>13</v>
      </c>
      <c r="B19" s="15" t="s">
        <v>42</v>
      </c>
      <c r="C19" s="21" t="s">
        <v>43</v>
      </c>
      <c r="D19" s="16" t="s">
        <v>22</v>
      </c>
      <c r="E19" s="16">
        <v>40</v>
      </c>
      <c r="F19" s="8"/>
      <c r="G19" s="9">
        <f t="shared" si="1"/>
        <v>0</v>
      </c>
      <c r="H19" s="10"/>
      <c r="I19" s="11">
        <f t="shared" si="2"/>
        <v>0</v>
      </c>
      <c r="J19" s="11">
        <f t="shared" si="3"/>
        <v>0</v>
      </c>
    </row>
    <row r="20" spans="1:10" s="2" customFormat="1" ht="17.100000000000001" customHeight="1" x14ac:dyDescent="0.25">
      <c r="A20" s="14">
        <v>14</v>
      </c>
      <c r="B20" s="15" t="s">
        <v>44</v>
      </c>
      <c r="C20" s="21" t="s">
        <v>45</v>
      </c>
      <c r="D20" s="16" t="s">
        <v>22</v>
      </c>
      <c r="E20" s="16">
        <v>15</v>
      </c>
      <c r="F20" s="8"/>
      <c r="G20" s="9">
        <f t="shared" si="1"/>
        <v>0</v>
      </c>
      <c r="H20" s="10"/>
      <c r="I20" s="11">
        <f t="shared" si="2"/>
        <v>0</v>
      </c>
      <c r="J20" s="11">
        <f t="shared" si="3"/>
        <v>0</v>
      </c>
    </row>
    <row r="21" spans="1:10" s="2" customFormat="1" ht="17.100000000000001" customHeight="1" x14ac:dyDescent="0.25">
      <c r="A21" s="14">
        <v>15</v>
      </c>
      <c r="B21" s="15" t="s">
        <v>46</v>
      </c>
      <c r="C21" s="21" t="s">
        <v>47</v>
      </c>
      <c r="D21" s="16" t="s">
        <v>22</v>
      </c>
      <c r="E21" s="16">
        <v>10</v>
      </c>
      <c r="F21" s="8"/>
      <c r="G21" s="9">
        <f t="shared" si="1"/>
        <v>0</v>
      </c>
      <c r="H21" s="10"/>
      <c r="I21" s="11">
        <f t="shared" si="2"/>
        <v>0</v>
      </c>
      <c r="J21" s="11">
        <f t="shared" si="3"/>
        <v>0</v>
      </c>
    </row>
    <row r="22" spans="1:10" s="2" customFormat="1" ht="17.100000000000001" customHeight="1" x14ac:dyDescent="0.25">
      <c r="A22" s="14">
        <v>16</v>
      </c>
      <c r="B22" s="15" t="s">
        <v>48</v>
      </c>
      <c r="C22" s="21" t="s">
        <v>49</v>
      </c>
      <c r="D22" s="16" t="s">
        <v>22</v>
      </c>
      <c r="E22" s="16">
        <v>10</v>
      </c>
      <c r="F22" s="8"/>
      <c r="G22" s="9">
        <f t="shared" si="1"/>
        <v>0</v>
      </c>
      <c r="H22" s="10"/>
      <c r="I22" s="11">
        <f t="shared" si="2"/>
        <v>0</v>
      </c>
      <c r="J22" s="11">
        <f t="shared" si="3"/>
        <v>0</v>
      </c>
    </row>
    <row r="23" spans="1:10" s="2" customFormat="1" ht="17.100000000000001" customHeight="1" x14ac:dyDescent="0.25">
      <c r="A23" s="14">
        <v>17</v>
      </c>
      <c r="B23" s="15" t="s">
        <v>52</v>
      </c>
      <c r="C23" s="21" t="s">
        <v>54</v>
      </c>
      <c r="D23" s="16" t="s">
        <v>16</v>
      </c>
      <c r="E23" s="16">
        <v>5</v>
      </c>
      <c r="F23" s="8"/>
      <c r="G23" s="9">
        <f t="shared" si="1"/>
        <v>0</v>
      </c>
      <c r="H23" s="10"/>
      <c r="I23" s="11">
        <f t="shared" si="2"/>
        <v>0</v>
      </c>
      <c r="J23" s="11">
        <f t="shared" si="3"/>
        <v>0</v>
      </c>
    </row>
    <row r="24" spans="1:10" s="2" customFormat="1" ht="17.100000000000001" customHeight="1" x14ac:dyDescent="0.25">
      <c r="A24" s="14">
        <v>18</v>
      </c>
      <c r="B24" s="15" t="s">
        <v>53</v>
      </c>
      <c r="C24" s="21" t="s">
        <v>54</v>
      </c>
      <c r="D24" s="16" t="s">
        <v>16</v>
      </c>
      <c r="E24" s="16">
        <v>2</v>
      </c>
      <c r="F24" s="8"/>
      <c r="G24" s="9">
        <f t="shared" si="1"/>
        <v>0</v>
      </c>
      <c r="H24" s="10"/>
      <c r="I24" s="11">
        <f t="shared" si="2"/>
        <v>0</v>
      </c>
      <c r="J24" s="11">
        <f t="shared" si="3"/>
        <v>0</v>
      </c>
    </row>
    <row r="25" spans="1:10" s="2" customFormat="1" ht="17.100000000000001" customHeight="1" x14ac:dyDescent="0.25">
      <c r="A25" s="14">
        <v>19</v>
      </c>
      <c r="B25" s="15" t="s">
        <v>9</v>
      </c>
      <c r="C25" s="21" t="s">
        <v>55</v>
      </c>
      <c r="D25" s="16" t="s">
        <v>22</v>
      </c>
      <c r="E25" s="16">
        <v>50</v>
      </c>
      <c r="F25" s="8"/>
      <c r="G25" s="9">
        <f t="shared" si="1"/>
        <v>0</v>
      </c>
      <c r="H25" s="10"/>
      <c r="I25" s="11">
        <f t="shared" si="2"/>
        <v>0</v>
      </c>
      <c r="J25" s="11">
        <f t="shared" si="3"/>
        <v>0</v>
      </c>
    </row>
    <row r="26" spans="1:10" s="2" customFormat="1" ht="17.100000000000001" customHeight="1" x14ac:dyDescent="0.25">
      <c r="A26" s="14">
        <v>20</v>
      </c>
      <c r="B26" s="15" t="s">
        <v>28</v>
      </c>
      <c r="C26" s="21" t="s">
        <v>29</v>
      </c>
      <c r="D26" s="16" t="s">
        <v>22</v>
      </c>
      <c r="E26" s="16">
        <v>5</v>
      </c>
      <c r="F26" s="8"/>
      <c r="G26" s="9">
        <f t="shared" si="1"/>
        <v>0</v>
      </c>
      <c r="H26" s="10"/>
      <c r="I26" s="11">
        <f t="shared" si="2"/>
        <v>0</v>
      </c>
      <c r="J26" s="11">
        <f t="shared" si="3"/>
        <v>0</v>
      </c>
    </row>
    <row r="27" spans="1:10" s="2" customFormat="1" ht="17.100000000000001" customHeight="1" x14ac:dyDescent="0.25">
      <c r="A27" s="14">
        <v>21</v>
      </c>
      <c r="B27" s="15" t="s">
        <v>30</v>
      </c>
      <c r="C27" s="21" t="s">
        <v>79</v>
      </c>
      <c r="D27" s="16" t="s">
        <v>22</v>
      </c>
      <c r="E27" s="16">
        <v>10</v>
      </c>
      <c r="F27" s="8"/>
      <c r="G27" s="9">
        <f t="shared" si="1"/>
        <v>0</v>
      </c>
      <c r="H27" s="10"/>
      <c r="I27" s="11">
        <f t="shared" si="2"/>
        <v>0</v>
      </c>
      <c r="J27" s="11">
        <f t="shared" si="3"/>
        <v>0</v>
      </c>
    </row>
    <row r="28" spans="1:10" s="2" customFormat="1" ht="17.100000000000001" customHeight="1" x14ac:dyDescent="0.25">
      <c r="A28" s="14">
        <v>22</v>
      </c>
      <c r="B28" s="15" t="s">
        <v>56</v>
      </c>
      <c r="C28" s="21" t="s">
        <v>57</v>
      </c>
      <c r="D28" s="16" t="s">
        <v>22</v>
      </c>
      <c r="E28" s="16">
        <v>4</v>
      </c>
      <c r="F28" s="8"/>
      <c r="G28" s="9">
        <f t="shared" si="1"/>
        <v>0</v>
      </c>
      <c r="H28" s="10"/>
      <c r="I28" s="11">
        <f t="shared" si="2"/>
        <v>0</v>
      </c>
      <c r="J28" s="11">
        <f t="shared" si="3"/>
        <v>0</v>
      </c>
    </row>
    <row r="29" spans="1:10" s="2" customFormat="1" ht="17.100000000000001" customHeight="1" x14ac:dyDescent="0.25">
      <c r="A29" s="14">
        <v>23</v>
      </c>
      <c r="B29" s="15" t="s">
        <v>17</v>
      </c>
      <c r="C29" s="21"/>
      <c r="D29" s="16" t="s">
        <v>22</v>
      </c>
      <c r="E29" s="16">
        <v>10</v>
      </c>
      <c r="F29" s="8"/>
      <c r="G29" s="9">
        <f t="shared" si="1"/>
        <v>0</v>
      </c>
      <c r="H29" s="10"/>
      <c r="I29" s="11">
        <f t="shared" si="2"/>
        <v>0</v>
      </c>
      <c r="J29" s="11">
        <f t="shared" si="3"/>
        <v>0</v>
      </c>
    </row>
    <row r="30" spans="1:10" s="2" customFormat="1" ht="17.100000000000001" customHeight="1" x14ac:dyDescent="0.25">
      <c r="A30" s="14">
        <v>24</v>
      </c>
      <c r="B30" s="15" t="s">
        <v>10</v>
      </c>
      <c r="C30" s="21"/>
      <c r="D30" s="16" t="s">
        <v>16</v>
      </c>
      <c r="E30" s="16">
        <v>2</v>
      </c>
      <c r="F30" s="8"/>
      <c r="G30" s="9">
        <f t="shared" si="1"/>
        <v>0</v>
      </c>
      <c r="H30" s="10"/>
      <c r="I30" s="11">
        <f t="shared" si="2"/>
        <v>0</v>
      </c>
      <c r="J30" s="11">
        <f t="shared" si="3"/>
        <v>0</v>
      </c>
    </row>
    <row r="31" spans="1:10" s="2" customFormat="1" ht="17.100000000000001" customHeight="1" x14ac:dyDescent="0.25">
      <c r="A31" s="14">
        <v>25</v>
      </c>
      <c r="B31" s="15" t="s">
        <v>11</v>
      </c>
      <c r="C31" s="21"/>
      <c r="D31" s="16" t="s">
        <v>16</v>
      </c>
      <c r="E31" s="16">
        <v>5</v>
      </c>
      <c r="F31" s="8"/>
      <c r="G31" s="9">
        <f t="shared" si="1"/>
        <v>0</v>
      </c>
      <c r="H31" s="10"/>
      <c r="I31" s="11">
        <f t="shared" si="2"/>
        <v>0</v>
      </c>
      <c r="J31" s="11">
        <f t="shared" si="3"/>
        <v>0</v>
      </c>
    </row>
    <row r="32" spans="1:10" s="2" customFormat="1" ht="17.100000000000001" customHeight="1" x14ac:dyDescent="0.25">
      <c r="A32" s="14">
        <v>26</v>
      </c>
      <c r="B32" s="15" t="s">
        <v>19</v>
      </c>
      <c r="C32" s="21"/>
      <c r="D32" s="16" t="s">
        <v>16</v>
      </c>
      <c r="E32" s="16">
        <v>5</v>
      </c>
      <c r="F32" s="8"/>
      <c r="G32" s="9">
        <f t="shared" si="1"/>
        <v>0</v>
      </c>
      <c r="H32" s="10"/>
      <c r="I32" s="11">
        <f t="shared" si="2"/>
        <v>0</v>
      </c>
      <c r="J32" s="11">
        <f t="shared" si="3"/>
        <v>0</v>
      </c>
    </row>
    <row r="33" spans="1:12" s="2" customFormat="1" ht="17.100000000000001" customHeight="1" x14ac:dyDescent="0.25">
      <c r="A33" s="14">
        <v>27</v>
      </c>
      <c r="B33" s="15" t="s">
        <v>12</v>
      </c>
      <c r="C33" s="21"/>
      <c r="D33" s="16" t="s">
        <v>16</v>
      </c>
      <c r="E33" s="16">
        <v>5</v>
      </c>
      <c r="F33" s="8"/>
      <c r="G33" s="9">
        <f t="shared" si="1"/>
        <v>0</v>
      </c>
      <c r="H33" s="10"/>
      <c r="I33" s="11">
        <f t="shared" si="2"/>
        <v>0</v>
      </c>
      <c r="J33" s="11">
        <f t="shared" si="3"/>
        <v>0</v>
      </c>
    </row>
    <row r="34" spans="1:12" s="2" customFormat="1" ht="17.100000000000001" customHeight="1" x14ac:dyDescent="0.25">
      <c r="A34" s="14">
        <v>28</v>
      </c>
      <c r="B34" s="15" t="s">
        <v>63</v>
      </c>
      <c r="C34" s="21" t="s">
        <v>58</v>
      </c>
      <c r="D34" s="16" t="s">
        <v>22</v>
      </c>
      <c r="E34" s="16">
        <v>20</v>
      </c>
      <c r="F34" s="8"/>
      <c r="G34" s="9">
        <f t="shared" si="1"/>
        <v>0</v>
      </c>
      <c r="H34" s="10"/>
      <c r="I34" s="11">
        <f t="shared" si="2"/>
        <v>0</v>
      </c>
      <c r="J34" s="11">
        <f t="shared" si="3"/>
        <v>0</v>
      </c>
    </row>
    <row r="35" spans="1:12" s="2" customFormat="1" ht="17.100000000000001" customHeight="1" x14ac:dyDescent="0.25">
      <c r="A35" s="14">
        <v>29</v>
      </c>
      <c r="B35" s="15" t="s">
        <v>59</v>
      </c>
      <c r="C35" s="21" t="s">
        <v>60</v>
      </c>
      <c r="D35" s="16" t="s">
        <v>22</v>
      </c>
      <c r="E35" s="16">
        <v>6</v>
      </c>
      <c r="F35" s="8"/>
      <c r="G35" s="9">
        <f t="shared" si="1"/>
        <v>0</v>
      </c>
      <c r="H35" s="10"/>
      <c r="I35" s="11">
        <f t="shared" si="2"/>
        <v>0</v>
      </c>
      <c r="J35" s="11">
        <f t="shared" si="3"/>
        <v>0</v>
      </c>
    </row>
    <row r="36" spans="1:12" s="4" customFormat="1" ht="17.100000000000001" customHeight="1" x14ac:dyDescent="0.25">
      <c r="A36" s="14">
        <v>30</v>
      </c>
      <c r="B36" s="18" t="s">
        <v>75</v>
      </c>
      <c r="C36" s="21"/>
      <c r="D36" s="16" t="s">
        <v>22</v>
      </c>
      <c r="E36" s="20">
        <v>5</v>
      </c>
      <c r="F36" s="8"/>
      <c r="G36" s="9">
        <f>F36*E36</f>
        <v>0</v>
      </c>
      <c r="H36" s="10"/>
      <c r="I36" s="11">
        <f>(G36*H36)/100</f>
        <v>0</v>
      </c>
      <c r="J36" s="11">
        <f>G36+I36</f>
        <v>0</v>
      </c>
      <c r="L36" s="5"/>
    </row>
    <row r="37" spans="1:12" s="2" customFormat="1" ht="17.100000000000001" customHeight="1" x14ac:dyDescent="0.25">
      <c r="A37" s="14">
        <v>31</v>
      </c>
      <c r="B37" s="15" t="s">
        <v>13</v>
      </c>
      <c r="C37" s="21"/>
      <c r="D37" s="16" t="s">
        <v>22</v>
      </c>
      <c r="E37" s="16">
        <v>2</v>
      </c>
      <c r="F37" s="8"/>
      <c r="G37" s="9">
        <f t="shared" si="1"/>
        <v>0</v>
      </c>
      <c r="H37" s="10"/>
      <c r="I37" s="11">
        <f t="shared" si="2"/>
        <v>0</v>
      </c>
      <c r="J37" s="11">
        <f t="shared" si="3"/>
        <v>0</v>
      </c>
    </row>
    <row r="38" spans="1:12" s="2" customFormat="1" ht="17.100000000000001" customHeight="1" x14ac:dyDescent="0.25">
      <c r="A38" s="14">
        <v>32</v>
      </c>
      <c r="B38" s="15" t="s">
        <v>18</v>
      </c>
      <c r="C38" s="21"/>
      <c r="D38" s="16" t="s">
        <v>22</v>
      </c>
      <c r="E38" s="16">
        <v>1</v>
      </c>
      <c r="F38" s="8"/>
      <c r="G38" s="9">
        <f t="shared" si="1"/>
        <v>0</v>
      </c>
      <c r="H38" s="10"/>
      <c r="I38" s="11">
        <f t="shared" si="2"/>
        <v>0</v>
      </c>
      <c r="J38" s="11">
        <f t="shared" si="3"/>
        <v>0</v>
      </c>
    </row>
    <row r="39" spans="1:12" s="2" customFormat="1" ht="17.100000000000001" customHeight="1" x14ac:dyDescent="0.25">
      <c r="A39" s="14">
        <v>33</v>
      </c>
      <c r="B39" s="15" t="s">
        <v>64</v>
      </c>
      <c r="C39" s="21"/>
      <c r="D39" s="16" t="s">
        <v>22</v>
      </c>
      <c r="E39" s="16">
        <v>3</v>
      </c>
      <c r="F39" s="8"/>
      <c r="G39" s="9">
        <f t="shared" si="1"/>
        <v>0</v>
      </c>
      <c r="H39" s="10"/>
      <c r="I39" s="11">
        <f t="shared" si="2"/>
        <v>0</v>
      </c>
      <c r="J39" s="11">
        <f t="shared" si="3"/>
        <v>0</v>
      </c>
    </row>
    <row r="40" spans="1:12" s="2" customFormat="1" ht="17.100000000000001" customHeight="1" x14ac:dyDescent="0.25">
      <c r="A40" s="14">
        <v>34</v>
      </c>
      <c r="B40" s="15" t="s">
        <v>86</v>
      </c>
      <c r="C40" s="21" t="s">
        <v>87</v>
      </c>
      <c r="D40" s="16" t="s">
        <v>16</v>
      </c>
      <c r="E40" s="16">
        <v>5</v>
      </c>
      <c r="F40" s="8"/>
      <c r="G40" s="9">
        <f t="shared" ref="G40" si="4">F40*E40</f>
        <v>0</v>
      </c>
      <c r="H40" s="10"/>
      <c r="I40" s="11">
        <f t="shared" ref="I40" si="5">(G40*H40)/100</f>
        <v>0</v>
      </c>
      <c r="J40" s="11">
        <f t="shared" ref="J40" si="6">G40+I40</f>
        <v>0</v>
      </c>
    </row>
    <row r="41" spans="1:12" s="2" customFormat="1" ht="17.100000000000001" customHeight="1" x14ac:dyDescent="0.25">
      <c r="A41" s="14">
        <v>35</v>
      </c>
      <c r="B41" s="15" t="s">
        <v>88</v>
      </c>
      <c r="C41" s="21" t="s">
        <v>89</v>
      </c>
      <c r="D41" s="16" t="s">
        <v>16</v>
      </c>
      <c r="E41" s="16">
        <v>5</v>
      </c>
      <c r="F41" s="8"/>
      <c r="G41" s="9">
        <f t="shared" si="1"/>
        <v>0</v>
      </c>
      <c r="H41" s="10"/>
      <c r="I41" s="11">
        <f t="shared" si="2"/>
        <v>0</v>
      </c>
      <c r="J41" s="11">
        <f t="shared" si="3"/>
        <v>0</v>
      </c>
    </row>
    <row r="42" spans="1:12" s="2" customFormat="1" ht="17.100000000000001" customHeight="1" x14ac:dyDescent="0.25">
      <c r="A42" s="14">
        <v>36</v>
      </c>
      <c r="B42" s="15" t="s">
        <v>14</v>
      </c>
      <c r="C42" s="21"/>
      <c r="D42" s="17" t="s">
        <v>22</v>
      </c>
      <c r="E42" s="22">
        <v>5</v>
      </c>
      <c r="F42" s="8"/>
      <c r="G42" s="9">
        <f t="shared" si="1"/>
        <v>0</v>
      </c>
      <c r="H42" s="10"/>
      <c r="I42" s="11">
        <f t="shared" si="2"/>
        <v>0</v>
      </c>
      <c r="J42" s="11">
        <f t="shared" si="3"/>
        <v>0</v>
      </c>
    </row>
    <row r="43" spans="1:12" s="4" customFormat="1" ht="17.100000000000001" customHeight="1" x14ac:dyDescent="0.25">
      <c r="A43" s="14">
        <v>37</v>
      </c>
      <c r="B43" s="18" t="s">
        <v>65</v>
      </c>
      <c r="C43" s="21"/>
      <c r="D43" s="20" t="s">
        <v>22</v>
      </c>
      <c r="E43" s="20">
        <v>10</v>
      </c>
      <c r="F43" s="8"/>
      <c r="G43" s="9">
        <f t="shared" si="1"/>
        <v>0</v>
      </c>
      <c r="H43" s="10"/>
      <c r="I43" s="11">
        <f t="shared" si="2"/>
        <v>0</v>
      </c>
      <c r="J43" s="11">
        <f t="shared" si="3"/>
        <v>0</v>
      </c>
      <c r="L43" s="5"/>
    </row>
    <row r="44" spans="1:12" s="4" customFormat="1" ht="17.100000000000001" customHeight="1" x14ac:dyDescent="0.25">
      <c r="A44" s="14">
        <v>38</v>
      </c>
      <c r="B44" s="18" t="s">
        <v>66</v>
      </c>
      <c r="C44" s="21"/>
      <c r="D44" s="20" t="s">
        <v>15</v>
      </c>
      <c r="E44" s="20">
        <v>10</v>
      </c>
      <c r="F44" s="8"/>
      <c r="G44" s="9">
        <f t="shared" si="1"/>
        <v>0</v>
      </c>
      <c r="H44" s="10"/>
      <c r="I44" s="11">
        <f t="shared" si="2"/>
        <v>0</v>
      </c>
      <c r="J44" s="11">
        <f t="shared" si="3"/>
        <v>0</v>
      </c>
      <c r="L44" s="5"/>
    </row>
    <row r="45" spans="1:12" s="4" customFormat="1" ht="17.100000000000001" customHeight="1" x14ac:dyDescent="0.25">
      <c r="A45" s="14">
        <v>39</v>
      </c>
      <c r="B45" s="18" t="s">
        <v>67</v>
      </c>
      <c r="C45" s="21"/>
      <c r="D45" s="20" t="s">
        <v>15</v>
      </c>
      <c r="E45" s="20">
        <v>2</v>
      </c>
      <c r="F45" s="8"/>
      <c r="G45" s="9">
        <f t="shared" si="1"/>
        <v>0</v>
      </c>
      <c r="H45" s="10"/>
      <c r="I45" s="11">
        <f t="shared" si="2"/>
        <v>0</v>
      </c>
      <c r="J45" s="11">
        <f t="shared" si="3"/>
        <v>0</v>
      </c>
      <c r="L45" s="5"/>
    </row>
    <row r="46" spans="1:12" s="4" customFormat="1" ht="17.100000000000001" customHeight="1" x14ac:dyDescent="0.25">
      <c r="A46" s="14">
        <v>40</v>
      </c>
      <c r="B46" s="18" t="s">
        <v>68</v>
      </c>
      <c r="C46" s="21"/>
      <c r="D46" s="20" t="s">
        <v>22</v>
      </c>
      <c r="E46" s="20">
        <v>5</v>
      </c>
      <c r="F46" s="8"/>
      <c r="G46" s="9">
        <f t="shared" si="1"/>
        <v>0</v>
      </c>
      <c r="H46" s="10"/>
      <c r="I46" s="11">
        <f t="shared" si="2"/>
        <v>0</v>
      </c>
      <c r="J46" s="11">
        <f t="shared" si="3"/>
        <v>0</v>
      </c>
      <c r="L46" s="5"/>
    </row>
    <row r="47" spans="1:12" s="4" customFormat="1" ht="17.100000000000001" customHeight="1" x14ac:dyDescent="0.25">
      <c r="A47" s="14">
        <v>41</v>
      </c>
      <c r="B47" s="18" t="s">
        <v>69</v>
      </c>
      <c r="C47" s="21"/>
      <c r="D47" s="20" t="s">
        <v>22</v>
      </c>
      <c r="E47" s="20">
        <v>1</v>
      </c>
      <c r="F47" s="8"/>
      <c r="G47" s="9">
        <f t="shared" si="1"/>
        <v>0</v>
      </c>
      <c r="H47" s="10"/>
      <c r="I47" s="11">
        <f t="shared" si="2"/>
        <v>0</v>
      </c>
      <c r="J47" s="11">
        <f t="shared" si="3"/>
        <v>0</v>
      </c>
      <c r="L47" s="5"/>
    </row>
    <row r="48" spans="1:12" s="4" customFormat="1" ht="17.100000000000001" customHeight="1" x14ac:dyDescent="0.25">
      <c r="A48" s="14">
        <v>42</v>
      </c>
      <c r="B48" s="18" t="s">
        <v>70</v>
      </c>
      <c r="C48" s="21"/>
      <c r="D48" s="20" t="s">
        <v>22</v>
      </c>
      <c r="E48" s="20">
        <v>1</v>
      </c>
      <c r="F48" s="8"/>
      <c r="G48" s="9">
        <f t="shared" si="1"/>
        <v>0</v>
      </c>
      <c r="H48" s="10"/>
      <c r="I48" s="11">
        <f t="shared" si="2"/>
        <v>0</v>
      </c>
      <c r="J48" s="11">
        <f t="shared" si="3"/>
        <v>0</v>
      </c>
      <c r="L48" s="5"/>
    </row>
    <row r="49" spans="1:29" s="4" customFormat="1" ht="17.100000000000001" customHeight="1" x14ac:dyDescent="0.25">
      <c r="A49" s="14">
        <v>43</v>
      </c>
      <c r="B49" s="18" t="s">
        <v>71</v>
      </c>
      <c r="C49" s="21" t="s">
        <v>61</v>
      </c>
      <c r="D49" s="20" t="s">
        <v>16</v>
      </c>
      <c r="E49" s="20">
        <v>1</v>
      </c>
      <c r="F49" s="8"/>
      <c r="G49" s="9">
        <f t="shared" si="1"/>
        <v>0</v>
      </c>
      <c r="H49" s="10"/>
      <c r="I49" s="11">
        <f t="shared" si="2"/>
        <v>0</v>
      </c>
      <c r="J49" s="11">
        <f t="shared" si="3"/>
        <v>0</v>
      </c>
      <c r="L49" s="5"/>
    </row>
    <row r="50" spans="1:29" s="4" customFormat="1" ht="17.100000000000001" customHeight="1" x14ac:dyDescent="0.25">
      <c r="A50" s="14">
        <v>44</v>
      </c>
      <c r="B50" s="18" t="s">
        <v>72</v>
      </c>
      <c r="C50" s="21" t="s">
        <v>61</v>
      </c>
      <c r="D50" s="20" t="s">
        <v>16</v>
      </c>
      <c r="E50" s="20">
        <v>1</v>
      </c>
      <c r="F50" s="8"/>
      <c r="G50" s="9">
        <f t="shared" si="1"/>
        <v>0</v>
      </c>
      <c r="H50" s="10"/>
      <c r="I50" s="11">
        <f t="shared" si="2"/>
        <v>0</v>
      </c>
      <c r="J50" s="11">
        <f t="shared" si="3"/>
        <v>0</v>
      </c>
      <c r="L50" s="5"/>
    </row>
    <row r="51" spans="1:29" s="4" customFormat="1" ht="17.100000000000001" customHeight="1" x14ac:dyDescent="0.25">
      <c r="A51" s="14">
        <v>45</v>
      </c>
      <c r="B51" s="18" t="s">
        <v>73</v>
      </c>
      <c r="C51" s="21" t="s">
        <v>61</v>
      </c>
      <c r="D51" s="20" t="s">
        <v>16</v>
      </c>
      <c r="E51" s="20">
        <v>1</v>
      </c>
      <c r="F51" s="8"/>
      <c r="G51" s="9">
        <f t="shared" si="1"/>
        <v>0</v>
      </c>
      <c r="H51" s="10"/>
      <c r="I51" s="11">
        <f t="shared" si="2"/>
        <v>0</v>
      </c>
      <c r="J51" s="11">
        <f t="shared" si="3"/>
        <v>0</v>
      </c>
      <c r="L51" s="5"/>
    </row>
    <row r="52" spans="1:29" s="4" customFormat="1" ht="17.100000000000001" customHeight="1" x14ac:dyDescent="0.25">
      <c r="A52" s="14">
        <v>46</v>
      </c>
      <c r="B52" s="18" t="s">
        <v>74</v>
      </c>
      <c r="C52" s="21" t="s">
        <v>62</v>
      </c>
      <c r="D52" s="20" t="s">
        <v>16</v>
      </c>
      <c r="E52" s="20">
        <v>2</v>
      </c>
      <c r="F52" s="8"/>
      <c r="G52" s="9">
        <f t="shared" si="1"/>
        <v>0</v>
      </c>
      <c r="H52" s="10"/>
      <c r="I52" s="11">
        <f t="shared" si="2"/>
        <v>0</v>
      </c>
      <c r="J52" s="11">
        <f>G52+I52</f>
        <v>0</v>
      </c>
      <c r="L52" s="5"/>
    </row>
    <row r="53" spans="1:29" s="4" customFormat="1" ht="17.100000000000001" customHeight="1" x14ac:dyDescent="0.25">
      <c r="A53" s="14">
        <v>47</v>
      </c>
      <c r="B53" s="18" t="s">
        <v>76</v>
      </c>
      <c r="C53" s="21"/>
      <c r="D53" s="16" t="s">
        <v>22</v>
      </c>
      <c r="E53" s="20">
        <v>3</v>
      </c>
      <c r="F53" s="8"/>
      <c r="G53" s="9">
        <f t="shared" si="1"/>
        <v>0</v>
      </c>
      <c r="H53" s="10"/>
      <c r="I53" s="11">
        <f t="shared" si="2"/>
        <v>0</v>
      </c>
      <c r="J53" s="11">
        <f t="shared" si="3"/>
        <v>0</v>
      </c>
      <c r="L53" s="5"/>
    </row>
    <row r="54" spans="1:29" s="4" customFormat="1" ht="17.100000000000001" customHeight="1" x14ac:dyDescent="0.25">
      <c r="A54" s="14">
        <v>48</v>
      </c>
      <c r="B54" s="18" t="s">
        <v>84</v>
      </c>
      <c r="C54" s="21" t="s">
        <v>85</v>
      </c>
      <c r="D54" s="16" t="s">
        <v>22</v>
      </c>
      <c r="E54" s="20">
        <v>5</v>
      </c>
      <c r="F54" s="8"/>
      <c r="G54" s="9">
        <f t="shared" si="1"/>
        <v>0</v>
      </c>
      <c r="H54" s="10"/>
      <c r="I54" s="11">
        <f t="shared" si="2"/>
        <v>0</v>
      </c>
      <c r="J54" s="11">
        <f t="shared" si="3"/>
        <v>0</v>
      </c>
      <c r="L54" s="5"/>
    </row>
    <row r="55" spans="1:29" s="4" customFormat="1" ht="17.100000000000001" customHeight="1" x14ac:dyDescent="0.25">
      <c r="A55" s="14">
        <v>49</v>
      </c>
      <c r="B55" s="18" t="s">
        <v>82</v>
      </c>
      <c r="C55" s="21" t="s">
        <v>83</v>
      </c>
      <c r="D55" s="20" t="s">
        <v>16</v>
      </c>
      <c r="E55" s="20">
        <v>2</v>
      </c>
      <c r="F55" s="8"/>
      <c r="G55" s="9">
        <f t="shared" si="1"/>
        <v>0</v>
      </c>
      <c r="H55" s="10"/>
      <c r="I55" s="11">
        <f t="shared" si="2"/>
        <v>0</v>
      </c>
      <c r="J55" s="11">
        <f t="shared" si="3"/>
        <v>0</v>
      </c>
      <c r="L55" s="5"/>
    </row>
    <row r="56" spans="1:29" ht="19.5" thickBot="1" x14ac:dyDescent="0.3">
      <c r="A56" s="1"/>
      <c r="F56" s="12"/>
      <c r="G56" s="13">
        <f>SUM(G7:G55)</f>
        <v>0</v>
      </c>
      <c r="H56" s="12"/>
      <c r="I56" s="12"/>
      <c r="J56" s="13">
        <f>SUM(J7:J55)</f>
        <v>0</v>
      </c>
    </row>
    <row r="57" spans="1:29" x14ac:dyDescent="0.25">
      <c r="A57" s="1"/>
    </row>
    <row r="58" spans="1:29" x14ac:dyDescent="0.25">
      <c r="A58" s="1"/>
    </row>
    <row r="59" spans="1:29" x14ac:dyDescent="0.25">
      <c r="A59" s="1"/>
    </row>
    <row r="60" spans="1:29" x14ac:dyDescent="0.25">
      <c r="A60" s="1"/>
    </row>
    <row r="61" spans="1:29" x14ac:dyDescent="0.25">
      <c r="A61" s="1"/>
    </row>
    <row r="62" spans="1:29" x14ac:dyDescent="0.25">
      <c r="A62" s="1"/>
    </row>
    <row r="63" spans="1:29" x14ac:dyDescent="0.25">
      <c r="A63" s="1"/>
    </row>
    <row r="64" spans="1:29" s="3" customFormat="1" ht="20.25" x14ac:dyDescent="0.3">
      <c r="A64" s="23" t="s">
        <v>92</v>
      </c>
      <c r="C64"/>
      <c r="D64" s="19"/>
      <c r="E64" s="19"/>
      <c r="F64" s="25" t="s">
        <v>21</v>
      </c>
      <c r="G64" s="26"/>
      <c r="H64" s="26"/>
      <c r="I64" s="26"/>
      <c r="J64" s="6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</row>
    <row r="65" spans="1:29" s="3" customFormat="1" x14ac:dyDescent="0.25">
      <c r="A65" s="1"/>
      <c r="C65"/>
      <c r="D65" s="19"/>
      <c r="E65" s="19"/>
      <c r="F65" s="26"/>
      <c r="G65" s="26"/>
      <c r="H65" s="26"/>
      <c r="I65" s="26"/>
      <c r="J65" s="6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</row>
    <row r="66" spans="1:29" s="3" customFormat="1" x14ac:dyDescent="0.25">
      <c r="A66" s="1"/>
      <c r="C66"/>
      <c r="D66" s="19"/>
      <c r="E66" s="19"/>
      <c r="F66" s="26"/>
      <c r="G66" s="26"/>
      <c r="H66" s="26"/>
      <c r="I66" s="26"/>
      <c r="J66" s="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</row>
    <row r="67" spans="1:29" s="3" customFormat="1" x14ac:dyDescent="0.25">
      <c r="A67" s="1"/>
      <c r="C67"/>
      <c r="D67" s="19"/>
      <c r="E67" s="19"/>
      <c r="F67" s="6"/>
      <c r="G67" s="6"/>
      <c r="H67" s="6"/>
      <c r="I67" s="6"/>
      <c r="J67" s="6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</row>
    <row r="68" spans="1:29" s="3" customFormat="1" x14ac:dyDescent="0.25">
      <c r="A68" s="1"/>
      <c r="C68"/>
      <c r="D68" s="19"/>
      <c r="E68" s="19"/>
      <c r="F68" s="6"/>
      <c r="G68" s="6"/>
      <c r="H68" s="6"/>
      <c r="I68" s="6"/>
      <c r="J68" s="6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</row>
    <row r="69" spans="1:29" s="3" customFormat="1" x14ac:dyDescent="0.25">
      <c r="A69" s="1"/>
      <c r="C69"/>
      <c r="D69" s="19"/>
      <c r="E69" s="19"/>
      <c r="F69" s="6"/>
      <c r="G69" s="6"/>
      <c r="H69" s="6"/>
      <c r="I69" s="6"/>
      <c r="J69" s="6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</row>
  </sheetData>
  <autoFilter ref="A6:AC56"/>
  <mergeCells count="2">
    <mergeCell ref="F64:I66"/>
    <mergeCell ref="A5:J5"/>
  </mergeCells>
  <pageMargins left="0.7" right="0.7" top="0.75" bottom="0.75" header="0.3" footer="0.3"/>
  <pageSetup paperSize="9" scale="57" fitToHeight="0" orientation="landscape" r:id="rId1"/>
  <rowBreaks count="1" manualBreakCount="1">
    <brk id="4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 (2)</vt:lpstr>
      <vt:lpstr>'Arkusz1 (2)'!Obszar_wydruku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Arkadiusz Greszta</dc:creator>
  <cp:lastModifiedBy>Marcin Sowinski</cp:lastModifiedBy>
  <cp:lastPrinted>2024-12-04T09:08:49Z</cp:lastPrinted>
  <dcterms:created xsi:type="dcterms:W3CDTF">2020-04-03T11:32:51Z</dcterms:created>
  <dcterms:modified xsi:type="dcterms:W3CDTF">2024-12-04T09:08:59Z</dcterms:modified>
</cp:coreProperties>
</file>