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B70A~1.ZES\MOJEDO~1\ZAMWIE~2\LISTOP~1\013860~1.11-\"/>
    </mc:Choice>
  </mc:AlternateContent>
  <bookViews>
    <workbookView xWindow="0" yWindow="0" windowWidth="28800" windowHeight="12315"/>
  </bookViews>
  <sheets>
    <sheet name="Arkusz1 (2)" sheetId="2" r:id="rId1"/>
    <sheet name="Arkusz1" sheetId="1" r:id="rId2"/>
  </sheets>
  <definedNames>
    <definedName name="_xlnm.Print_Area" localSheetId="1">Arkusz1!$A$1:$J$87</definedName>
    <definedName name="_xlnm.Print_Area" localSheetId="0">'Arkusz1 (2)'!$A$1:$J$148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2" l="1"/>
  <c r="G142" i="2"/>
  <c r="I142" i="2" s="1"/>
  <c r="G141" i="2"/>
  <c r="I141" i="2" s="1"/>
  <c r="G140" i="2"/>
  <c r="G139" i="2"/>
  <c r="G138" i="2"/>
  <c r="G137" i="2"/>
  <c r="G136" i="2"/>
  <c r="G135" i="2"/>
  <c r="G134" i="2"/>
  <c r="G133" i="2"/>
  <c r="G132" i="2"/>
  <c r="G131" i="2"/>
  <c r="G130" i="2"/>
  <c r="I130" i="2" s="1"/>
  <c r="G129" i="2"/>
  <c r="I129" i="2" s="1"/>
  <c r="G128" i="2"/>
  <c r="G127" i="2"/>
  <c r="G126" i="2"/>
  <c r="I126" i="2" s="1"/>
  <c r="G125" i="2"/>
  <c r="G124" i="2"/>
  <c r="G123" i="2"/>
  <c r="G122" i="2"/>
  <c r="G121" i="2"/>
  <c r="G120" i="2"/>
  <c r="G119" i="2"/>
  <c r="G118" i="2"/>
  <c r="G117" i="2"/>
  <c r="I117" i="2" s="1"/>
  <c r="G116" i="2"/>
  <c r="G115" i="2"/>
  <c r="G114" i="2"/>
  <c r="I114" i="2" s="1"/>
  <c r="G113" i="2"/>
  <c r="G112" i="2"/>
  <c r="G111" i="2"/>
  <c r="G110" i="2"/>
  <c r="G109" i="2"/>
  <c r="G108" i="2"/>
  <c r="G107" i="2"/>
  <c r="G106" i="2"/>
  <c r="I106" i="2" s="1"/>
  <c r="G105" i="2"/>
  <c r="G104" i="2"/>
  <c r="G103" i="2"/>
  <c r="G102" i="2"/>
  <c r="G101" i="2"/>
  <c r="G100" i="2"/>
  <c r="G99" i="2"/>
  <c r="G98" i="2"/>
  <c r="G97" i="2"/>
  <c r="G96" i="2"/>
  <c r="G95" i="2"/>
  <c r="G94" i="2"/>
  <c r="I94" i="2" s="1"/>
  <c r="G93" i="2"/>
  <c r="G92" i="2"/>
  <c r="G91" i="2"/>
  <c r="G90" i="2"/>
  <c r="G89" i="2"/>
  <c r="G88" i="2"/>
  <c r="G87" i="2"/>
  <c r="G86" i="2"/>
  <c r="I86" i="2" s="1"/>
  <c r="G85" i="2"/>
  <c r="G84" i="2"/>
  <c r="G83" i="2"/>
  <c r="G82" i="2"/>
  <c r="I82" i="2" s="1"/>
  <c r="G81" i="2"/>
  <c r="I81" i="2" s="1"/>
  <c r="G80" i="2"/>
  <c r="G79" i="2"/>
  <c r="G78" i="2"/>
  <c r="G77" i="2"/>
  <c r="G70" i="2"/>
  <c r="G69" i="2"/>
  <c r="I69" i="2" s="1"/>
  <c r="G68" i="2"/>
  <c r="G67" i="2"/>
  <c r="I67" i="2" s="1"/>
  <c r="J67" i="2" s="1"/>
  <c r="G66" i="2"/>
  <c r="G65" i="2"/>
  <c r="G64" i="2"/>
  <c r="G63" i="2"/>
  <c r="I63" i="2" s="1"/>
  <c r="J63" i="2" s="1"/>
  <c r="G62" i="2"/>
  <c r="G61" i="2"/>
  <c r="G60" i="2"/>
  <c r="I60" i="2" s="1"/>
  <c r="G59" i="2"/>
  <c r="I59" i="2" s="1"/>
  <c r="J59" i="2" s="1"/>
  <c r="G58" i="2"/>
  <c r="G57" i="2"/>
  <c r="G56" i="2"/>
  <c r="G55" i="2"/>
  <c r="I55" i="2" s="1"/>
  <c r="J55" i="2" s="1"/>
  <c r="G54" i="2"/>
  <c r="I54" i="2" s="1"/>
  <c r="G53" i="2"/>
  <c r="G52" i="2"/>
  <c r="G51" i="2"/>
  <c r="I51" i="2" s="1"/>
  <c r="J51" i="2" s="1"/>
  <c r="G50" i="2"/>
  <c r="G49" i="2"/>
  <c r="G48" i="2"/>
  <c r="G47" i="2"/>
  <c r="I47" i="2" s="1"/>
  <c r="J47" i="2" s="1"/>
  <c r="G46" i="2"/>
  <c r="G45" i="2"/>
  <c r="G44" i="2"/>
  <c r="I44" i="2" s="1"/>
  <c r="G43" i="2"/>
  <c r="I43" i="2" s="1"/>
  <c r="J43" i="2" s="1"/>
  <c r="G42" i="2"/>
  <c r="I42" i="2" s="1"/>
  <c r="G41" i="2"/>
  <c r="G40" i="2"/>
  <c r="G39" i="2"/>
  <c r="I39" i="2" s="1"/>
  <c r="J39" i="2" s="1"/>
  <c r="G38" i="2"/>
  <c r="G37" i="2"/>
  <c r="G36" i="2"/>
  <c r="G35" i="2"/>
  <c r="I35" i="2" s="1"/>
  <c r="J35" i="2" s="1"/>
  <c r="G34" i="2"/>
  <c r="I34" i="2" s="1"/>
  <c r="G33" i="2"/>
  <c r="G32" i="2"/>
  <c r="I32" i="2" s="1"/>
  <c r="G31" i="2"/>
  <c r="I31" i="2" s="1"/>
  <c r="J31" i="2" s="1"/>
  <c r="G30" i="2"/>
  <c r="G29" i="2"/>
  <c r="I29" i="2" s="1"/>
  <c r="G28" i="2"/>
  <c r="G27" i="2"/>
  <c r="I27" i="2" s="1"/>
  <c r="J27" i="2" s="1"/>
  <c r="G26" i="2"/>
  <c r="I26" i="2" s="1"/>
  <c r="G25" i="2"/>
  <c r="G24" i="2"/>
  <c r="I24" i="2" s="1"/>
  <c r="G23" i="2"/>
  <c r="I23" i="2" s="1"/>
  <c r="J23" i="2" s="1"/>
  <c r="G22" i="2"/>
  <c r="G21" i="2"/>
  <c r="G20" i="2"/>
  <c r="G19" i="2"/>
  <c r="I19" i="2" s="1"/>
  <c r="J19" i="2" s="1"/>
  <c r="G18" i="2"/>
  <c r="G17" i="2"/>
  <c r="I17" i="2" s="1"/>
  <c r="G16" i="2"/>
  <c r="G15" i="2"/>
  <c r="I15" i="2" s="1"/>
  <c r="J15" i="2" s="1"/>
  <c r="G14" i="2"/>
  <c r="I14" i="2" s="1"/>
  <c r="G13" i="2"/>
  <c r="G12" i="2"/>
  <c r="I12" i="2" s="1"/>
  <c r="G11" i="2"/>
  <c r="I11" i="2" s="1"/>
  <c r="J11" i="2" s="1"/>
  <c r="G10" i="2"/>
  <c r="G9" i="2"/>
  <c r="G8" i="2"/>
  <c r="I8" i="2" s="1"/>
  <c r="G7" i="2"/>
  <c r="I7" i="2" s="1"/>
  <c r="J7" i="2" s="1"/>
  <c r="G6" i="2"/>
  <c r="I6" i="2" s="1"/>
  <c r="G5" i="2"/>
  <c r="G4" i="2"/>
  <c r="I109" i="2" l="1"/>
  <c r="J109" i="2" s="1"/>
  <c r="I89" i="2"/>
  <c r="J89" i="2" s="1"/>
  <c r="I121" i="2"/>
  <c r="J121" i="2" s="1"/>
  <c r="J117" i="2"/>
  <c r="I85" i="2"/>
  <c r="J85" i="2" s="1"/>
  <c r="J129" i="2"/>
  <c r="J94" i="2"/>
  <c r="J142" i="2"/>
  <c r="I97" i="2"/>
  <c r="J97" i="2" s="1"/>
  <c r="I77" i="2"/>
  <c r="J77" i="2" s="1"/>
  <c r="I101" i="2"/>
  <c r="J101" i="2" s="1"/>
  <c r="J81" i="2"/>
  <c r="J141" i="2"/>
  <c r="I90" i="2"/>
  <c r="J90" i="2" s="1"/>
  <c r="I110" i="2"/>
  <c r="J110" i="2" s="1"/>
  <c r="I118" i="2"/>
  <c r="J118" i="2" s="1"/>
  <c r="I122" i="2"/>
  <c r="J122" i="2" s="1"/>
  <c r="I138" i="2"/>
  <c r="J138" i="2" s="1"/>
  <c r="J82" i="2"/>
  <c r="J86" i="2"/>
  <c r="J106" i="2"/>
  <c r="J114" i="2"/>
  <c r="J130" i="2"/>
  <c r="I83" i="2"/>
  <c r="J83" i="2" s="1"/>
  <c r="I87" i="2"/>
  <c r="J87" i="2" s="1"/>
  <c r="I91" i="2"/>
  <c r="J91" i="2" s="1"/>
  <c r="I95" i="2"/>
  <c r="J95" i="2" s="1"/>
  <c r="I99" i="2"/>
  <c r="J99" i="2" s="1"/>
  <c r="I103" i="2"/>
  <c r="J103" i="2" s="1"/>
  <c r="I107" i="2"/>
  <c r="J107" i="2" s="1"/>
  <c r="I111" i="2"/>
  <c r="J111" i="2" s="1"/>
  <c r="I115" i="2"/>
  <c r="J115" i="2" s="1"/>
  <c r="I119" i="2"/>
  <c r="J119" i="2" s="1"/>
  <c r="I123" i="2"/>
  <c r="J123" i="2" s="1"/>
  <c r="I127" i="2"/>
  <c r="J127" i="2" s="1"/>
  <c r="I131" i="2"/>
  <c r="J131" i="2" s="1"/>
  <c r="I135" i="2"/>
  <c r="J135" i="2" s="1"/>
  <c r="I139" i="2"/>
  <c r="J139" i="2" s="1"/>
  <c r="I143" i="2"/>
  <c r="J143" i="2" s="1"/>
  <c r="I113" i="2"/>
  <c r="J113" i="2" s="1"/>
  <c r="I137" i="2"/>
  <c r="J137" i="2" s="1"/>
  <c r="I102" i="2"/>
  <c r="J102" i="2" s="1"/>
  <c r="I134" i="2"/>
  <c r="J134" i="2" s="1"/>
  <c r="G144" i="2"/>
  <c r="I144" i="2" s="1"/>
  <c r="I93" i="2"/>
  <c r="J93" i="2" s="1"/>
  <c r="I125" i="2"/>
  <c r="J125" i="2" s="1"/>
  <c r="I78" i="2"/>
  <c r="J78" i="2" s="1"/>
  <c r="I98" i="2"/>
  <c r="J98" i="2" s="1"/>
  <c r="J126" i="2"/>
  <c r="I80" i="2"/>
  <c r="J80" i="2" s="1"/>
  <c r="I84" i="2"/>
  <c r="J84" i="2" s="1"/>
  <c r="I88" i="2"/>
  <c r="J88" i="2" s="1"/>
  <c r="I92" i="2"/>
  <c r="J92" i="2" s="1"/>
  <c r="I96" i="2"/>
  <c r="J96" i="2" s="1"/>
  <c r="I100" i="2"/>
  <c r="J100" i="2" s="1"/>
  <c r="I104" i="2"/>
  <c r="J104" i="2" s="1"/>
  <c r="I108" i="2"/>
  <c r="J108" i="2" s="1"/>
  <c r="I112" i="2"/>
  <c r="J112" i="2" s="1"/>
  <c r="I116" i="2"/>
  <c r="J116" i="2" s="1"/>
  <c r="I120" i="2"/>
  <c r="J120" i="2" s="1"/>
  <c r="I124" i="2"/>
  <c r="J124" i="2" s="1"/>
  <c r="I128" i="2"/>
  <c r="J128" i="2" s="1"/>
  <c r="I132" i="2"/>
  <c r="J132" i="2" s="1"/>
  <c r="I136" i="2"/>
  <c r="J136" i="2" s="1"/>
  <c r="I140" i="2"/>
  <c r="J140" i="2" s="1"/>
  <c r="I105" i="2"/>
  <c r="J105" i="2" s="1"/>
  <c r="I133" i="2"/>
  <c r="J133" i="2" s="1"/>
  <c r="I79" i="2"/>
  <c r="J79" i="2" s="1"/>
  <c r="I4" i="2"/>
  <c r="J4" i="2" s="1"/>
  <c r="I16" i="2"/>
  <c r="J16" i="2" s="1"/>
  <c r="I28" i="2"/>
  <c r="J28" i="2" s="1"/>
  <c r="I40" i="2"/>
  <c r="J40" i="2" s="1"/>
  <c r="I56" i="2"/>
  <c r="J56" i="2" s="1"/>
  <c r="I64" i="2"/>
  <c r="J64" i="2" s="1"/>
  <c r="J8" i="2"/>
  <c r="J32" i="2"/>
  <c r="J44" i="2"/>
  <c r="J60" i="2"/>
  <c r="I5" i="2"/>
  <c r="J5" i="2" s="1"/>
  <c r="I13" i="2"/>
  <c r="J13" i="2" s="1"/>
  <c r="I25" i="2"/>
  <c r="J25" i="2" s="1"/>
  <c r="I37" i="2"/>
  <c r="J37" i="2" s="1"/>
  <c r="I45" i="2"/>
  <c r="J45" i="2" s="1"/>
  <c r="I57" i="2"/>
  <c r="J57" i="2" s="1"/>
  <c r="I65" i="2"/>
  <c r="J65" i="2" s="1"/>
  <c r="I10" i="2"/>
  <c r="J10" i="2" s="1"/>
  <c r="I18" i="2"/>
  <c r="J18" i="2" s="1"/>
  <c r="I22" i="2"/>
  <c r="J22" i="2" s="1"/>
  <c r="I30" i="2"/>
  <c r="J30" i="2" s="1"/>
  <c r="I38" i="2"/>
  <c r="J38" i="2" s="1"/>
  <c r="I46" i="2"/>
  <c r="J46" i="2" s="1"/>
  <c r="I58" i="2"/>
  <c r="J58" i="2" s="1"/>
  <c r="I70" i="2"/>
  <c r="J70" i="2" s="1"/>
  <c r="J6" i="2"/>
  <c r="J14" i="2"/>
  <c r="J26" i="2"/>
  <c r="J34" i="2"/>
  <c r="J42" i="2"/>
  <c r="J54" i="2"/>
  <c r="G71" i="2"/>
  <c r="I71" i="2" s="1"/>
  <c r="I20" i="2"/>
  <c r="J20" i="2" s="1"/>
  <c r="I36" i="2"/>
  <c r="J36" i="2" s="1"/>
  <c r="I48" i="2"/>
  <c r="J48" i="2" s="1"/>
  <c r="I68" i="2"/>
  <c r="J68" i="2" s="1"/>
  <c r="J12" i="2"/>
  <c r="J24" i="2"/>
  <c r="I9" i="2"/>
  <c r="J9" i="2" s="1"/>
  <c r="I21" i="2"/>
  <c r="J21" i="2" s="1"/>
  <c r="I33" i="2"/>
  <c r="J33" i="2" s="1"/>
  <c r="I41" i="2"/>
  <c r="J41" i="2" s="1"/>
  <c r="I53" i="2"/>
  <c r="J53" i="2" s="1"/>
  <c r="I61" i="2"/>
  <c r="J61" i="2" s="1"/>
  <c r="J17" i="2"/>
  <c r="J29" i="2"/>
  <c r="J69" i="2"/>
  <c r="I50" i="2"/>
  <c r="J50" i="2" s="1"/>
  <c r="I62" i="2"/>
  <c r="J62" i="2" s="1"/>
  <c r="I66" i="2"/>
  <c r="J66" i="2" s="1"/>
  <c r="I52" i="2"/>
  <c r="J52" i="2" s="1"/>
  <c r="I49" i="2"/>
  <c r="J49" i="2" s="1"/>
  <c r="G64" i="1"/>
  <c r="I64" i="1" s="1"/>
  <c r="J64" i="1" s="1"/>
  <c r="G11" i="1"/>
  <c r="I11" i="1" s="1"/>
  <c r="J11" i="1" s="1"/>
  <c r="G12" i="1"/>
  <c r="I12" i="1" s="1"/>
  <c r="G13" i="1"/>
  <c r="I13" i="1" s="1"/>
  <c r="G14" i="1"/>
  <c r="G15" i="1"/>
  <c r="I15" i="1" s="1"/>
  <c r="J15" i="1" s="1"/>
  <c r="G16" i="1"/>
  <c r="I16" i="1" s="1"/>
  <c r="G17" i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I25" i="1" s="1"/>
  <c r="G26" i="1"/>
  <c r="I26" i="1" s="1"/>
  <c r="G27" i="1"/>
  <c r="I27" i="1" s="1"/>
  <c r="J27" i="1" s="1"/>
  <c r="G28" i="1"/>
  <c r="I28" i="1" s="1"/>
  <c r="G29" i="1"/>
  <c r="I29" i="1" s="1"/>
  <c r="G30" i="1"/>
  <c r="I30" i="1" s="1"/>
  <c r="J30" i="1" s="1"/>
  <c r="G31" i="1"/>
  <c r="I31" i="1" s="1"/>
  <c r="J31" i="1" s="1"/>
  <c r="G32" i="1"/>
  <c r="I32" i="1" s="1"/>
  <c r="G33" i="1"/>
  <c r="G34" i="1"/>
  <c r="I34" i="1" s="1"/>
  <c r="J34" i="1" s="1"/>
  <c r="G35" i="1"/>
  <c r="I35" i="1" s="1"/>
  <c r="J35" i="1" s="1"/>
  <c r="G36" i="1"/>
  <c r="I36" i="1" s="1"/>
  <c r="G37" i="1"/>
  <c r="I37" i="1" s="1"/>
  <c r="G38" i="1"/>
  <c r="I38" i="1" s="1"/>
  <c r="J38" i="1" s="1"/>
  <c r="G39" i="1"/>
  <c r="I39" i="1" s="1"/>
  <c r="J39" i="1" s="1"/>
  <c r="G40" i="1"/>
  <c r="I40" i="1" s="1"/>
  <c r="G41" i="1"/>
  <c r="G42" i="1"/>
  <c r="I42" i="1" s="1"/>
  <c r="J42" i="1" s="1"/>
  <c r="G43" i="1"/>
  <c r="I43" i="1" s="1"/>
  <c r="J43" i="1" s="1"/>
  <c r="G44" i="1"/>
  <c r="I44" i="1" s="1"/>
  <c r="G45" i="1"/>
  <c r="I45" i="1" s="1"/>
  <c r="G46" i="1"/>
  <c r="I46" i="1" s="1"/>
  <c r="J46" i="1" s="1"/>
  <c r="G47" i="1"/>
  <c r="I47" i="1" s="1"/>
  <c r="J47" i="1" s="1"/>
  <c r="G48" i="1"/>
  <c r="I48" i="1" s="1"/>
  <c r="G49" i="1"/>
  <c r="G50" i="1"/>
  <c r="I50" i="1" s="1"/>
  <c r="J50" i="1" s="1"/>
  <c r="G51" i="1"/>
  <c r="I51" i="1" s="1"/>
  <c r="J51" i="1" s="1"/>
  <c r="G52" i="1"/>
  <c r="I52" i="1" s="1"/>
  <c r="G53" i="1"/>
  <c r="I53" i="1" s="1"/>
  <c r="G54" i="1"/>
  <c r="I54" i="1" s="1"/>
  <c r="J54" i="1" s="1"/>
  <c r="G55" i="1"/>
  <c r="I55" i="1" s="1"/>
  <c r="G56" i="1"/>
  <c r="I56" i="1" s="1"/>
  <c r="G57" i="1"/>
  <c r="G58" i="1"/>
  <c r="I58" i="1" s="1"/>
  <c r="J58" i="1" s="1"/>
  <c r="G59" i="1"/>
  <c r="I59" i="1" s="1"/>
  <c r="J59" i="1" s="1"/>
  <c r="G60" i="1"/>
  <c r="I60" i="1" s="1"/>
  <c r="G61" i="1"/>
  <c r="I61" i="1" s="1"/>
  <c r="G62" i="1"/>
  <c r="I62" i="1" s="1"/>
  <c r="J62" i="1" s="1"/>
  <c r="G63" i="1"/>
  <c r="I63" i="1" s="1"/>
  <c r="J63" i="1" s="1"/>
  <c r="G65" i="1"/>
  <c r="I65" i="1" s="1"/>
  <c r="G66" i="1"/>
  <c r="G67" i="1"/>
  <c r="I67" i="1" s="1"/>
  <c r="J67" i="1" s="1"/>
  <c r="G68" i="1"/>
  <c r="I68" i="1" s="1"/>
  <c r="J68" i="1" s="1"/>
  <c r="G69" i="1"/>
  <c r="I69" i="1" s="1"/>
  <c r="G70" i="1"/>
  <c r="I70" i="1" s="1"/>
  <c r="G71" i="1"/>
  <c r="I71" i="1" s="1"/>
  <c r="J71" i="1" s="1"/>
  <c r="G72" i="1"/>
  <c r="I72" i="1" s="1"/>
  <c r="J72" i="1" s="1"/>
  <c r="G73" i="1"/>
  <c r="I73" i="1" s="1"/>
  <c r="G10" i="1"/>
  <c r="G9" i="1"/>
  <c r="I9" i="1" s="1"/>
  <c r="J9" i="1" s="1"/>
  <c r="G8" i="1"/>
  <c r="I8" i="1" s="1"/>
  <c r="J8" i="1" s="1"/>
  <c r="G7" i="1"/>
  <c r="J144" i="2" l="1"/>
  <c r="J71" i="2"/>
  <c r="G74" i="1"/>
  <c r="I74" i="1" s="1"/>
  <c r="I14" i="1"/>
  <c r="J14" i="1" s="1"/>
  <c r="J70" i="1"/>
  <c r="J61" i="1"/>
  <c r="J53" i="1"/>
  <c r="J45" i="1"/>
  <c r="J37" i="1"/>
  <c r="J29" i="1"/>
  <c r="J26" i="1"/>
  <c r="J25" i="1"/>
  <c r="J21" i="1"/>
  <c r="I66" i="1"/>
  <c r="J66" i="1" s="1"/>
  <c r="I57" i="1"/>
  <c r="J57" i="1" s="1"/>
  <c r="J55" i="1"/>
  <c r="I49" i="1"/>
  <c r="J49" i="1" s="1"/>
  <c r="I41" i="1"/>
  <c r="J41" i="1" s="1"/>
  <c r="I33" i="1"/>
  <c r="J33" i="1" s="1"/>
  <c r="I17" i="1"/>
  <c r="J17" i="1" s="1"/>
  <c r="J13" i="1"/>
  <c r="J73" i="1"/>
  <c r="J69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65" i="1"/>
  <c r="I7" i="1"/>
  <c r="J7" i="1" s="1"/>
  <c r="I10" i="1"/>
  <c r="J10" i="1" s="1"/>
  <c r="J74" i="1" l="1"/>
</calcChain>
</file>

<file path=xl/sharedStrings.xml><?xml version="1.0" encoding="utf-8"?>
<sst xmlns="http://schemas.openxmlformats.org/spreadsheetml/2006/main" count="638" uniqueCount="144">
  <si>
    <t>L.P.</t>
  </si>
  <si>
    <t>Wykaz produktów</t>
  </si>
  <si>
    <t>Jednostka miary</t>
  </si>
  <si>
    <t>Ilość</t>
  </si>
  <si>
    <t>Wykonawca wypełnia pola zielone</t>
  </si>
  <si>
    <t>Opis</t>
  </si>
  <si>
    <t>Worki na śmieci  35l</t>
  </si>
  <si>
    <t xml:space="preserve">Worki na śmieci  60l </t>
  </si>
  <si>
    <t xml:space="preserve">Worki na śmieci 120l </t>
  </si>
  <si>
    <t xml:space="preserve">Worki na śmieci 160l </t>
  </si>
  <si>
    <t xml:space="preserve">Papier toaletowy biały </t>
  </si>
  <si>
    <t>Ręcznik papierowy ZZ</t>
  </si>
  <si>
    <t xml:space="preserve">zielony karton 20 bind x 200 listków = 4000 listków </t>
  </si>
  <si>
    <t xml:space="preserve">Ręcznik kuchenny </t>
  </si>
  <si>
    <t xml:space="preserve">Czyściwo przemysłowe </t>
  </si>
  <si>
    <t xml:space="preserve">Mydło w płynie antybakteryjne </t>
  </si>
  <si>
    <t>Pasta BHP</t>
  </si>
  <si>
    <t xml:space="preserve">Płyn do mycia naczyń </t>
  </si>
  <si>
    <t xml:space="preserve">Płyn do szyb </t>
  </si>
  <si>
    <t xml:space="preserve">Proszek do prania </t>
  </si>
  <si>
    <t xml:space="preserve">Płyn do płukania </t>
  </si>
  <si>
    <t>Ścierka do mycia podłóg</t>
  </si>
  <si>
    <t>24m</t>
  </si>
  <si>
    <t>20m</t>
  </si>
  <si>
    <t xml:space="preserve">Papier do pieczenia brązowy </t>
  </si>
  <si>
    <t xml:space="preserve">Folia aluminiowa </t>
  </si>
  <si>
    <t xml:space="preserve">Folia do żywności </t>
  </si>
  <si>
    <t xml:space="preserve">Odkamieniacz do ekspresu </t>
  </si>
  <si>
    <t xml:space="preserve">Płyn do maszynowego mycia zastawy stołowej </t>
  </si>
  <si>
    <t>karton</t>
  </si>
  <si>
    <t>rolka</t>
  </si>
  <si>
    <t>worek</t>
  </si>
  <si>
    <t>miotła wykonana z włosia naturalnego drewniana 30cm szerokości</t>
  </si>
  <si>
    <t xml:space="preserve">Tenzi Gran Ston do odkamieniania urządzeń gastronomicznych 5l </t>
  </si>
  <si>
    <t>Płyn nabłyszczający do zmywarki gastronomicznej kwaśny</t>
  </si>
  <si>
    <t>neodisher Alka 480 - 10l</t>
  </si>
  <si>
    <t>szary, 260 listków w rolce, opakowanie 8 rolek, Atest PZH (cena dotyczy worka 64 rolki)</t>
  </si>
  <si>
    <t>250m, dwuwarstwowe, opakowanie 2 rolki, CELULOZA</t>
  </si>
  <si>
    <t>trzywarstwowy biały, celulozowy, opakowanie 8 rolek  (cena dotyczy opakowania 8 rolek)</t>
  </si>
  <si>
    <t>Papier toaletowy szary</t>
  </si>
  <si>
    <t xml:space="preserve">Ścierka z mikrofibry XXL </t>
  </si>
  <si>
    <t>Ścierki z mikrofibry (opakowanie = 4 sztuki)</t>
  </si>
  <si>
    <t>wymiar min. 30x30cm</t>
  </si>
  <si>
    <t>szara  wymiar min. 60x80cm</t>
  </si>
  <si>
    <t>wymiar min. 50x60cm</t>
  </si>
  <si>
    <t>bawełna długość sznurka min.  28-32cm</t>
  </si>
  <si>
    <t>materiał: mikrofibra, wymiar 43x14,5cm</t>
  </si>
  <si>
    <t>materiał: mikrofibra, wymiar 43x14,5cm, kij teleskopowy, deska do mopa</t>
  </si>
  <si>
    <t>materiał: pianka melaminowa, wymiaru min. 10x6x2cm</t>
  </si>
  <si>
    <t>materiał: folia LDPE, czarne, op. 50 szt</t>
  </si>
  <si>
    <t>materiał: folia LDPE, czarne, op. 25 szt</t>
  </si>
  <si>
    <t>materiał: folia LDPE, czarne, op. 10 szt</t>
  </si>
  <si>
    <t>Rękawiczki jednorazowe nitrylowe</t>
  </si>
  <si>
    <t>bezpudrowe czarne, rozmiar S, opakowanie 100 szt, bez zawartości lateksu</t>
  </si>
  <si>
    <t>bezpudrowe czarne, rozmiar M, opakowanie 100 szt,  bez zawartości lateksu</t>
  </si>
  <si>
    <t>bezpudrowe czarne, rozmiar L, opakowanie 100 szt,  bez zawartości lateksu</t>
  </si>
  <si>
    <t>bezpudrowe czarne, rozmiar XL, opakowanie 100 szt,  bez zawartości lateksu</t>
  </si>
  <si>
    <t>Magiczna gąbka do usuwania plam, brudu</t>
  </si>
  <si>
    <t>Zapas do mopa - mop sznurkowy bez kija</t>
  </si>
  <si>
    <t>Zapas do mopa - wkład do mopa płaskiego</t>
  </si>
  <si>
    <t>Zestaw: mop płaski z mikrofibry z kijem teleskopowym i deską</t>
  </si>
  <si>
    <t>trzonek drewniany 24mm długość min. 160cm lakierowany</t>
  </si>
  <si>
    <t>Trzonek do miotły</t>
  </si>
  <si>
    <t>Miotła drewniana 30 cm</t>
  </si>
  <si>
    <t>Zestaw: zmiotka + szufelka z gumką</t>
  </si>
  <si>
    <t>wiadro do mopa sznurkowego z wyciskaczem 12l</t>
  </si>
  <si>
    <t xml:space="preserve">Wiadro do mopa </t>
  </si>
  <si>
    <t>Płyn: środek do uwuwania oraz zapobiegania osadzaniu się kamienia oraz dezynfekcji toalety</t>
  </si>
  <si>
    <t>płyn Domestos żel do sanitariatów 5l</t>
  </si>
  <si>
    <t>płyn Domestos żel do sanitariatów 750ml</t>
  </si>
  <si>
    <t>płyn bakteriobójczy oraz usuwający osady Tytan WC 5l</t>
  </si>
  <si>
    <t>mleczko czyszczące z mikro-kryształkamiCIF 750-780ml</t>
  </si>
  <si>
    <t>płyn bakteriobójczy oraz usuwający osady Tytan WC 700-750ml</t>
  </si>
  <si>
    <t>płyn do czyszczenia łazienki CILIT kamień i rdza 450 ml</t>
  </si>
  <si>
    <t>płyn do czyszczenia kuchni i łazienki CILIT Kamień i brud 900ml</t>
  </si>
  <si>
    <t xml:space="preserve">Mleczko do czyszczenia </t>
  </si>
  <si>
    <t>Płyn: płyn do czyszczenia kuchni i łazienki</t>
  </si>
  <si>
    <t xml:space="preserve">Płyn czyszczący do toalet </t>
  </si>
  <si>
    <t>Płyn do czyszczenia łazienki</t>
  </si>
  <si>
    <t>mydło zagęszczone, neutralne pH Attis 5l</t>
  </si>
  <si>
    <t>mydło zagęszczone, neutralne pH Cari 500ml</t>
  </si>
  <si>
    <t>4,2l Dreumex Special</t>
  </si>
  <si>
    <t xml:space="preserve">Pasta BHP </t>
  </si>
  <si>
    <t>płyn do mycia naczyń LUDWIK 5L</t>
  </si>
  <si>
    <t>płyn do mycia naczyń LUDWIK 500g</t>
  </si>
  <si>
    <t>płyn do mycia szyb rozpylacz Ludwik 600ml</t>
  </si>
  <si>
    <t>płyn do mycia szyb 5l</t>
  </si>
  <si>
    <t>proszek do prania tkanin kolorowych Bryza 5,85kg</t>
  </si>
  <si>
    <t>proszek do prania tkanin białych Bryza 5,85kg</t>
  </si>
  <si>
    <t>płyn do płukania tkanin Lenor 5l</t>
  </si>
  <si>
    <t>Płyn uniwersalny</t>
  </si>
  <si>
    <t>płyn uniwersalny do mycia podłóg Ajax 5l</t>
  </si>
  <si>
    <t>płyn uniwersalny do mycia podłóg Ajax 1l</t>
  </si>
  <si>
    <t xml:space="preserve">Żel do udrażniania rur </t>
  </si>
  <si>
    <t>płyn w żelu do udrażniania rur Kret 1l</t>
  </si>
  <si>
    <t>Wybielacz uniwersalny</t>
  </si>
  <si>
    <t>uniwersalny środek do usuwania plam z białych tkanin ACE 1l</t>
  </si>
  <si>
    <t>Odplamiacz do tkanin</t>
  </si>
  <si>
    <t>Areozol do mebli</t>
  </si>
  <si>
    <t>płyn w areozolu do pielęgnacji mebli Pronto 250ml</t>
  </si>
  <si>
    <t xml:space="preserve">uniwersalny Saeco 1l  </t>
  </si>
  <si>
    <t>B2S 10l/10,3kg winterhalter 10l</t>
  </si>
  <si>
    <t>Sól do stacji uzdatniania wody, tabletki solne 25 kg</t>
  </si>
  <si>
    <t>Sól w tabletkach</t>
  </si>
  <si>
    <t>Płyn do odkamieniania urządzeń gastronomicznych</t>
  </si>
  <si>
    <t xml:space="preserve">środek do czyszczenia dywanów </t>
  </si>
  <si>
    <t>środek do czyszczenia dywanów w odkurzaczach, Karcher 1l</t>
  </si>
  <si>
    <t xml:space="preserve">sprey na muchy </t>
  </si>
  <si>
    <t>400ml</t>
  </si>
  <si>
    <t>Środek do pielęgnacji stali nierdzewnej</t>
  </si>
  <si>
    <t xml:space="preserve">Środek do pielęgnacji stali Stalgast 1l </t>
  </si>
  <si>
    <t>kosz na śmieci plastikowy 16l</t>
  </si>
  <si>
    <t>kosz na śmieci 16l</t>
  </si>
  <si>
    <t>Spray do czyszczenia kuchni</t>
  </si>
  <si>
    <t>płyn w sprayu do czyszczenia kuchni CIF profesional kuchnia spryskiwacz 0,5l</t>
  </si>
  <si>
    <t>Cena jednostkowa netto</t>
  </si>
  <si>
    <t>Wartość netto</t>
  </si>
  <si>
    <t>wartość VAT</t>
  </si>
  <si>
    <t>wartość brutto</t>
  </si>
  <si>
    <t>stawka VAT (%)</t>
  </si>
  <si>
    <t xml:space="preserve">____________________________
  (pieczątka i podpis upoważnionego przedstawiciela Wykonawcy)
</t>
  </si>
  <si>
    <t>140m AUTOCUT RA19/140/2W</t>
  </si>
  <si>
    <t>ręcznik do dozownika papieru</t>
  </si>
  <si>
    <t>3 warstwowy, długość 82m (+/- 5% tolerancji), 1kg papieru, ok. 340listków</t>
  </si>
  <si>
    <t xml:space="preserve">Zmywak kuchenny </t>
  </si>
  <si>
    <t>gąbka kuchenna do mycia naczyń, (opakowanie min. 5 szt.)wymiary min. 8 x 5 x 2,5cm</t>
  </si>
  <si>
    <t>sztuka</t>
  </si>
  <si>
    <t>opakowanie</t>
  </si>
  <si>
    <t>mop obrotowy Vileda TURBO 3w1 mikrofibra</t>
  </si>
  <si>
    <t xml:space="preserve">Zapas - mop obrotowy </t>
  </si>
  <si>
    <t>druciak spiralny ze stali nierdzewnej, min. 60g</t>
  </si>
  <si>
    <t>gąbka do teflonu złota/srebrna</t>
  </si>
  <si>
    <t xml:space="preserve">Zmywak  kuchenny </t>
  </si>
  <si>
    <t>zestaw</t>
  </si>
  <si>
    <t>pasta do mycia rąk detergentowo-mydlana ze ścierniwem i gliceryną 500ml</t>
  </si>
  <si>
    <t>odplamiacz do tkanin płyn Vanish1l</t>
  </si>
  <si>
    <t>Płyn do mycia piecy konwekcyjno-parowych</t>
  </si>
  <si>
    <t xml:space="preserve">Płyn do mycia piecy konwekcyjno-parowych UNOX DET&amp;RISE 10 szt x 1L </t>
  </si>
  <si>
    <t>załacznik nr 2.3</t>
  </si>
  <si>
    <t>FORMULARZ CENOWY - środki czystości</t>
  </si>
  <si>
    <t>postępowanie nr 01/11/2023 z dnia 24.11.2023r.</t>
  </si>
  <si>
    <t>FAKTURA NR 2</t>
  </si>
  <si>
    <t>FAKTURA NR 1</t>
  </si>
  <si>
    <t>SZKOŁA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</si>
</sst>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0" xfId="0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4"/>
  <sheetViews>
    <sheetView tabSelected="1" view="pageBreakPreview" zoomScale="70" zoomScaleNormal="90" zoomScaleSheetLayoutView="70" workbookViewId="0">
      <selection activeCell="O137" sqref="O137"/>
    </sheetView>
  </sheetViews>
  <sheetFormatPr defaultColWidth="9.140625" defaultRowHeight="15" x14ac:dyDescent="0.25"/>
  <cols>
    <col min="1" max="1" width="9.140625" style="1"/>
    <col min="2" max="2" width="53.85546875" style="1" customWidth="1"/>
    <col min="3" max="3" width="65" style="1" customWidth="1"/>
    <col min="4" max="4" width="12.42578125" style="1" customWidth="1"/>
    <col min="5" max="5" width="11" style="6" customWidth="1"/>
    <col min="6" max="6" width="14.5703125" style="6" customWidth="1"/>
    <col min="7" max="7" width="18.7109375" style="6" customWidth="1"/>
    <col min="8" max="8" width="10" style="6" customWidth="1"/>
    <col min="9" max="9" width="16" style="6" customWidth="1"/>
    <col min="10" max="10" width="25.7109375" style="6" customWidth="1"/>
    <col min="11" max="12" width="5.7109375" style="6" customWidth="1"/>
    <col min="13" max="20" width="9.140625" style="6"/>
    <col min="21" max="16384" width="9.140625" style="1"/>
  </cols>
  <sheetData>
    <row r="2" spans="1:13" s="6" customFormat="1" ht="23.25" x14ac:dyDescent="0.25">
      <c r="A2" s="26" t="s">
        <v>142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s="6" customFormat="1" ht="42.75" x14ac:dyDescent="0.25">
      <c r="A3" s="7" t="s">
        <v>0</v>
      </c>
      <c r="B3" s="7" t="s">
        <v>1</v>
      </c>
      <c r="C3" s="7" t="s">
        <v>5</v>
      </c>
      <c r="D3" s="7" t="s">
        <v>2</v>
      </c>
      <c r="E3" s="7" t="s">
        <v>3</v>
      </c>
      <c r="F3" s="7" t="s">
        <v>115</v>
      </c>
      <c r="G3" s="7" t="s">
        <v>116</v>
      </c>
      <c r="H3" s="7" t="s">
        <v>119</v>
      </c>
      <c r="I3" s="7" t="s">
        <v>117</v>
      </c>
      <c r="J3" s="7" t="s">
        <v>118</v>
      </c>
    </row>
    <row r="4" spans="1:13" s="6" customFormat="1" ht="26.25" x14ac:dyDescent="0.25">
      <c r="A4" s="8">
        <v>1</v>
      </c>
      <c r="B4" s="9" t="s">
        <v>39</v>
      </c>
      <c r="C4" s="10" t="s">
        <v>36</v>
      </c>
      <c r="D4" s="11" t="s">
        <v>31</v>
      </c>
      <c r="E4" s="11"/>
      <c r="F4" s="14">
        <v>39</v>
      </c>
      <c r="G4" s="15">
        <f t="shared" ref="G4:G67" si="0">F4*E4</f>
        <v>0</v>
      </c>
      <c r="H4" s="16">
        <v>23</v>
      </c>
      <c r="I4" s="17">
        <f>(G4*H4)/100</f>
        <v>0</v>
      </c>
      <c r="J4" s="17">
        <f t="shared" ref="J4:J67" si="1">G4+I4</f>
        <v>0</v>
      </c>
    </row>
    <row r="5" spans="1:13" s="6" customFormat="1" ht="26.25" x14ac:dyDescent="0.25">
      <c r="A5" s="8">
        <v>2</v>
      </c>
      <c r="B5" s="9" t="s">
        <v>10</v>
      </c>
      <c r="C5" s="10" t="s">
        <v>38</v>
      </c>
      <c r="D5" s="11" t="s">
        <v>127</v>
      </c>
      <c r="E5" s="11"/>
      <c r="F5" s="14">
        <v>7.5</v>
      </c>
      <c r="G5" s="15">
        <f t="shared" si="0"/>
        <v>0</v>
      </c>
      <c r="H5" s="16">
        <v>23</v>
      </c>
      <c r="I5" s="17">
        <f t="shared" ref="I5:I68" si="2">(G5*H5)/100</f>
        <v>0</v>
      </c>
      <c r="J5" s="17">
        <f t="shared" si="1"/>
        <v>0</v>
      </c>
      <c r="M5" s="6" t="s">
        <v>143</v>
      </c>
    </row>
    <row r="6" spans="1:13" s="6" customFormat="1" ht="15.75" x14ac:dyDescent="0.25">
      <c r="A6" s="8">
        <v>3</v>
      </c>
      <c r="B6" s="9" t="s">
        <v>11</v>
      </c>
      <c r="C6" s="10" t="s">
        <v>12</v>
      </c>
      <c r="D6" s="11" t="s">
        <v>29</v>
      </c>
      <c r="E6" s="11">
        <v>3</v>
      </c>
      <c r="F6" s="14">
        <v>44</v>
      </c>
      <c r="G6" s="15">
        <f t="shared" si="0"/>
        <v>132</v>
      </c>
      <c r="H6" s="16">
        <v>23</v>
      </c>
      <c r="I6" s="17">
        <f t="shared" si="2"/>
        <v>30.36</v>
      </c>
      <c r="J6" s="17">
        <f t="shared" si="1"/>
        <v>162.36000000000001</v>
      </c>
    </row>
    <row r="7" spans="1:13" s="6" customFormat="1" ht="15.75" x14ac:dyDescent="0.25">
      <c r="A7" s="8">
        <v>4</v>
      </c>
      <c r="B7" s="9" t="s">
        <v>122</v>
      </c>
      <c r="C7" s="10" t="s">
        <v>121</v>
      </c>
      <c r="D7" s="11" t="s">
        <v>30</v>
      </c>
      <c r="E7" s="11"/>
      <c r="F7" s="14">
        <v>20</v>
      </c>
      <c r="G7" s="15">
        <f t="shared" si="0"/>
        <v>0</v>
      </c>
      <c r="H7" s="16">
        <v>23</v>
      </c>
      <c r="I7" s="17">
        <f t="shared" si="2"/>
        <v>0</v>
      </c>
      <c r="J7" s="17">
        <f t="shared" si="1"/>
        <v>0</v>
      </c>
    </row>
    <row r="8" spans="1:13" s="6" customFormat="1" ht="15.75" x14ac:dyDescent="0.25">
      <c r="A8" s="8">
        <v>5</v>
      </c>
      <c r="B8" s="9" t="s">
        <v>13</v>
      </c>
      <c r="C8" s="10" t="s">
        <v>123</v>
      </c>
      <c r="D8" s="18" t="s">
        <v>30</v>
      </c>
      <c r="E8" s="11">
        <v>1</v>
      </c>
      <c r="F8" s="14">
        <v>16</v>
      </c>
      <c r="G8" s="15">
        <f t="shared" si="0"/>
        <v>16</v>
      </c>
      <c r="H8" s="16">
        <v>23</v>
      </c>
      <c r="I8" s="17">
        <f t="shared" si="2"/>
        <v>3.68</v>
      </c>
      <c r="J8" s="17">
        <f t="shared" si="1"/>
        <v>19.68</v>
      </c>
    </row>
    <row r="9" spans="1:13" s="6" customFormat="1" ht="15.75" x14ac:dyDescent="0.25">
      <c r="A9" s="8">
        <v>6</v>
      </c>
      <c r="B9" s="9" t="s">
        <v>14</v>
      </c>
      <c r="C9" s="10" t="s">
        <v>37</v>
      </c>
      <c r="D9" s="11" t="s">
        <v>127</v>
      </c>
      <c r="E9" s="11"/>
      <c r="F9" s="14">
        <v>48</v>
      </c>
      <c r="G9" s="15">
        <f t="shared" si="0"/>
        <v>0</v>
      </c>
      <c r="H9" s="16">
        <v>23</v>
      </c>
      <c r="I9" s="17">
        <f t="shared" si="2"/>
        <v>0</v>
      </c>
      <c r="J9" s="17">
        <f t="shared" si="1"/>
        <v>0</v>
      </c>
    </row>
    <row r="10" spans="1:13" s="6" customFormat="1" ht="15.75" x14ac:dyDescent="0.25">
      <c r="A10" s="8">
        <v>7</v>
      </c>
      <c r="B10" s="9" t="s">
        <v>6</v>
      </c>
      <c r="C10" s="10" t="s">
        <v>49</v>
      </c>
      <c r="D10" s="11" t="s">
        <v>127</v>
      </c>
      <c r="E10" s="11">
        <v>5</v>
      </c>
      <c r="F10" s="14">
        <v>5</v>
      </c>
      <c r="G10" s="15">
        <f t="shared" si="0"/>
        <v>25</v>
      </c>
      <c r="H10" s="16">
        <v>23</v>
      </c>
      <c r="I10" s="17">
        <f t="shared" si="2"/>
        <v>5.75</v>
      </c>
      <c r="J10" s="17">
        <f t="shared" si="1"/>
        <v>30.75</v>
      </c>
    </row>
    <row r="11" spans="1:13" s="6" customFormat="1" ht="15.75" x14ac:dyDescent="0.25">
      <c r="A11" s="8">
        <v>8</v>
      </c>
      <c r="B11" s="9" t="s">
        <v>7</v>
      </c>
      <c r="C11" s="10" t="s">
        <v>49</v>
      </c>
      <c r="D11" s="11" t="s">
        <v>127</v>
      </c>
      <c r="E11" s="11">
        <v>5</v>
      </c>
      <c r="F11" s="14">
        <v>7</v>
      </c>
      <c r="G11" s="15">
        <f t="shared" si="0"/>
        <v>35</v>
      </c>
      <c r="H11" s="16">
        <v>23</v>
      </c>
      <c r="I11" s="17">
        <f t="shared" si="2"/>
        <v>8.0500000000000007</v>
      </c>
      <c r="J11" s="17">
        <f t="shared" si="1"/>
        <v>43.05</v>
      </c>
    </row>
    <row r="12" spans="1:13" s="6" customFormat="1" ht="15.75" x14ac:dyDescent="0.25">
      <c r="A12" s="8">
        <v>9</v>
      </c>
      <c r="B12" s="9" t="s">
        <v>8</v>
      </c>
      <c r="C12" s="10" t="s">
        <v>50</v>
      </c>
      <c r="D12" s="11" t="s">
        <v>127</v>
      </c>
      <c r="E12" s="11">
        <v>8</v>
      </c>
      <c r="F12" s="14">
        <v>7</v>
      </c>
      <c r="G12" s="15">
        <f t="shared" si="0"/>
        <v>56</v>
      </c>
      <c r="H12" s="16">
        <v>23</v>
      </c>
      <c r="I12" s="17">
        <f t="shared" si="2"/>
        <v>12.88</v>
      </c>
      <c r="J12" s="17">
        <f t="shared" si="1"/>
        <v>68.88</v>
      </c>
    </row>
    <row r="13" spans="1:13" s="6" customFormat="1" ht="15.75" x14ac:dyDescent="0.25">
      <c r="A13" s="8">
        <v>10</v>
      </c>
      <c r="B13" s="9" t="s">
        <v>9</v>
      </c>
      <c r="C13" s="10" t="s">
        <v>51</v>
      </c>
      <c r="D13" s="11" t="s">
        <v>127</v>
      </c>
      <c r="E13" s="11"/>
      <c r="F13" s="14">
        <v>4.5</v>
      </c>
      <c r="G13" s="15">
        <f t="shared" si="0"/>
        <v>0</v>
      </c>
      <c r="H13" s="16">
        <v>23</v>
      </c>
      <c r="I13" s="17">
        <f t="shared" si="2"/>
        <v>0</v>
      </c>
      <c r="J13" s="17">
        <f t="shared" si="1"/>
        <v>0</v>
      </c>
    </row>
    <row r="14" spans="1:13" s="6" customFormat="1" ht="15.75" x14ac:dyDescent="0.25">
      <c r="A14" s="8">
        <v>11</v>
      </c>
      <c r="B14" s="9" t="s">
        <v>41</v>
      </c>
      <c r="C14" s="10" t="s">
        <v>42</v>
      </c>
      <c r="D14" s="11" t="s">
        <v>127</v>
      </c>
      <c r="E14" s="11">
        <v>10</v>
      </c>
      <c r="F14" s="14">
        <v>4.8</v>
      </c>
      <c r="G14" s="15">
        <f t="shared" si="0"/>
        <v>48</v>
      </c>
      <c r="H14" s="16">
        <v>23</v>
      </c>
      <c r="I14" s="17">
        <f t="shared" si="2"/>
        <v>11.04</v>
      </c>
      <c r="J14" s="17">
        <f t="shared" si="1"/>
        <v>59.04</v>
      </c>
    </row>
    <row r="15" spans="1:13" s="6" customFormat="1" ht="15.75" x14ac:dyDescent="0.25">
      <c r="A15" s="8">
        <v>12</v>
      </c>
      <c r="B15" s="9" t="s">
        <v>40</v>
      </c>
      <c r="C15" s="10" t="s">
        <v>44</v>
      </c>
      <c r="D15" s="11" t="s">
        <v>126</v>
      </c>
      <c r="E15" s="11">
        <v>10</v>
      </c>
      <c r="F15" s="14">
        <v>4.2</v>
      </c>
      <c r="G15" s="15">
        <f t="shared" si="0"/>
        <v>42</v>
      </c>
      <c r="H15" s="16">
        <v>23</v>
      </c>
      <c r="I15" s="17">
        <f t="shared" si="2"/>
        <v>9.66</v>
      </c>
      <c r="J15" s="17">
        <f t="shared" si="1"/>
        <v>51.66</v>
      </c>
    </row>
    <row r="16" spans="1:13" s="6" customFormat="1" ht="15.75" x14ac:dyDescent="0.25">
      <c r="A16" s="8">
        <v>13</v>
      </c>
      <c r="B16" s="9" t="s">
        <v>21</v>
      </c>
      <c r="C16" s="10" t="s">
        <v>43</v>
      </c>
      <c r="D16" s="11" t="s">
        <v>126</v>
      </c>
      <c r="E16" s="11">
        <v>20</v>
      </c>
      <c r="F16" s="14">
        <v>1.28</v>
      </c>
      <c r="G16" s="15">
        <f t="shared" si="0"/>
        <v>25.6</v>
      </c>
      <c r="H16" s="16">
        <v>23</v>
      </c>
      <c r="I16" s="17">
        <f t="shared" si="2"/>
        <v>5.8880000000000008</v>
      </c>
      <c r="J16" s="17">
        <f t="shared" si="1"/>
        <v>31.488000000000003</v>
      </c>
    </row>
    <row r="17" spans="1:10" s="6" customFormat="1" ht="26.25" x14ac:dyDescent="0.25">
      <c r="A17" s="8">
        <v>14</v>
      </c>
      <c r="B17" s="9" t="s">
        <v>124</v>
      </c>
      <c r="C17" s="10" t="s">
        <v>125</v>
      </c>
      <c r="D17" s="11" t="s">
        <v>126</v>
      </c>
      <c r="E17" s="11">
        <v>5</v>
      </c>
      <c r="F17" s="14">
        <v>1.3</v>
      </c>
      <c r="G17" s="15">
        <f t="shared" si="0"/>
        <v>6.5</v>
      </c>
      <c r="H17" s="16">
        <v>23</v>
      </c>
      <c r="I17" s="17">
        <f t="shared" si="2"/>
        <v>1.4950000000000001</v>
      </c>
      <c r="J17" s="17">
        <f t="shared" si="1"/>
        <v>7.9950000000000001</v>
      </c>
    </row>
    <row r="18" spans="1:10" s="6" customFormat="1" ht="15.75" x14ac:dyDescent="0.25">
      <c r="A18" s="8">
        <v>15</v>
      </c>
      <c r="B18" s="9" t="s">
        <v>124</v>
      </c>
      <c r="C18" s="10" t="s">
        <v>130</v>
      </c>
      <c r="D18" s="11" t="s">
        <v>126</v>
      </c>
      <c r="E18" s="11"/>
      <c r="F18" s="14">
        <v>1</v>
      </c>
      <c r="G18" s="15">
        <f t="shared" si="0"/>
        <v>0</v>
      </c>
      <c r="H18" s="16">
        <v>23</v>
      </c>
      <c r="I18" s="17">
        <f t="shared" si="2"/>
        <v>0</v>
      </c>
      <c r="J18" s="17">
        <f t="shared" si="1"/>
        <v>0</v>
      </c>
    </row>
    <row r="19" spans="1:10" s="6" customFormat="1" ht="15.75" x14ac:dyDescent="0.25">
      <c r="A19" s="8">
        <v>16</v>
      </c>
      <c r="B19" s="9" t="s">
        <v>132</v>
      </c>
      <c r="C19" s="12" t="s">
        <v>131</v>
      </c>
      <c r="D19" s="11" t="s">
        <v>126</v>
      </c>
      <c r="E19" s="11"/>
      <c r="F19" s="14">
        <v>1</v>
      </c>
      <c r="G19" s="15">
        <f t="shared" si="0"/>
        <v>0</v>
      </c>
      <c r="H19" s="16">
        <v>23</v>
      </c>
      <c r="I19" s="17">
        <f t="shared" si="2"/>
        <v>0</v>
      </c>
      <c r="J19" s="17">
        <f t="shared" si="1"/>
        <v>0</v>
      </c>
    </row>
    <row r="20" spans="1:10" s="6" customFormat="1" ht="15.75" x14ac:dyDescent="0.25">
      <c r="A20" s="8">
        <v>17</v>
      </c>
      <c r="B20" s="9" t="s">
        <v>57</v>
      </c>
      <c r="C20" s="12" t="s">
        <v>48</v>
      </c>
      <c r="D20" s="11" t="s">
        <v>126</v>
      </c>
      <c r="E20" s="11">
        <v>20</v>
      </c>
      <c r="F20" s="14">
        <v>1.7</v>
      </c>
      <c r="G20" s="15">
        <f t="shared" si="0"/>
        <v>34</v>
      </c>
      <c r="H20" s="16">
        <v>23</v>
      </c>
      <c r="I20" s="17">
        <f t="shared" si="2"/>
        <v>7.82</v>
      </c>
      <c r="J20" s="17">
        <f t="shared" si="1"/>
        <v>41.82</v>
      </c>
    </row>
    <row r="21" spans="1:10" s="6" customFormat="1" ht="15.75" x14ac:dyDescent="0.25">
      <c r="A21" s="8">
        <v>18</v>
      </c>
      <c r="B21" s="9" t="s">
        <v>58</v>
      </c>
      <c r="C21" s="10" t="s">
        <v>45</v>
      </c>
      <c r="D21" s="11" t="s">
        <v>126</v>
      </c>
      <c r="E21" s="11">
        <v>10</v>
      </c>
      <c r="F21" s="14">
        <v>4.5</v>
      </c>
      <c r="G21" s="15">
        <f t="shared" si="0"/>
        <v>45</v>
      </c>
      <c r="H21" s="16">
        <v>23</v>
      </c>
      <c r="I21" s="17">
        <f t="shared" si="2"/>
        <v>10.35</v>
      </c>
      <c r="J21" s="17">
        <f t="shared" si="1"/>
        <v>55.35</v>
      </c>
    </row>
    <row r="22" spans="1:10" s="6" customFormat="1" ht="15.75" x14ac:dyDescent="0.25">
      <c r="A22" s="8">
        <v>19</v>
      </c>
      <c r="B22" s="9" t="s">
        <v>129</v>
      </c>
      <c r="C22" s="10" t="s">
        <v>128</v>
      </c>
      <c r="D22" s="11" t="s">
        <v>126</v>
      </c>
      <c r="E22" s="11"/>
      <c r="F22" s="14">
        <v>25</v>
      </c>
      <c r="G22" s="15">
        <f t="shared" si="0"/>
        <v>0</v>
      </c>
      <c r="H22" s="16">
        <v>23</v>
      </c>
      <c r="I22" s="17">
        <f t="shared" si="2"/>
        <v>0</v>
      </c>
      <c r="J22" s="17">
        <f t="shared" si="1"/>
        <v>0</v>
      </c>
    </row>
    <row r="23" spans="1:10" s="6" customFormat="1" ht="15.75" x14ac:dyDescent="0.25">
      <c r="A23" s="8">
        <v>20</v>
      </c>
      <c r="B23" s="9" t="s">
        <v>59</v>
      </c>
      <c r="C23" s="10" t="s">
        <v>46</v>
      </c>
      <c r="D23" s="11" t="s">
        <v>126</v>
      </c>
      <c r="E23" s="11"/>
      <c r="F23" s="14">
        <v>9.5</v>
      </c>
      <c r="G23" s="15">
        <f t="shared" si="0"/>
        <v>0</v>
      </c>
      <c r="H23" s="16">
        <v>23</v>
      </c>
      <c r="I23" s="17">
        <f t="shared" si="2"/>
        <v>0</v>
      </c>
      <c r="J23" s="17">
        <f t="shared" si="1"/>
        <v>0</v>
      </c>
    </row>
    <row r="24" spans="1:10" s="6" customFormat="1" ht="15.75" x14ac:dyDescent="0.25">
      <c r="A24" s="8">
        <v>21</v>
      </c>
      <c r="B24" s="9" t="s">
        <v>60</v>
      </c>
      <c r="C24" s="10" t="s">
        <v>47</v>
      </c>
      <c r="D24" s="11" t="s">
        <v>133</v>
      </c>
      <c r="E24" s="11"/>
      <c r="F24" s="14">
        <v>19</v>
      </c>
      <c r="G24" s="15">
        <f t="shared" si="0"/>
        <v>0</v>
      </c>
      <c r="H24" s="16">
        <v>23</v>
      </c>
      <c r="I24" s="17">
        <f t="shared" si="2"/>
        <v>0</v>
      </c>
      <c r="J24" s="17">
        <f t="shared" si="1"/>
        <v>0</v>
      </c>
    </row>
    <row r="25" spans="1:10" s="6" customFormat="1" ht="15.75" x14ac:dyDescent="0.25">
      <c r="A25" s="8">
        <v>22</v>
      </c>
      <c r="B25" s="9" t="s">
        <v>66</v>
      </c>
      <c r="C25" s="12" t="s">
        <v>65</v>
      </c>
      <c r="D25" s="11" t="s">
        <v>126</v>
      </c>
      <c r="E25" s="11"/>
      <c r="F25" s="14">
        <v>8.9</v>
      </c>
      <c r="G25" s="15">
        <f t="shared" si="0"/>
        <v>0</v>
      </c>
      <c r="H25" s="16">
        <v>23</v>
      </c>
      <c r="I25" s="17">
        <f t="shared" si="2"/>
        <v>0</v>
      </c>
      <c r="J25" s="17">
        <f t="shared" si="1"/>
        <v>0</v>
      </c>
    </row>
    <row r="26" spans="1:10" s="6" customFormat="1" ht="15.75" x14ac:dyDescent="0.25">
      <c r="A26" s="8">
        <v>23</v>
      </c>
      <c r="B26" s="9" t="s">
        <v>63</v>
      </c>
      <c r="C26" s="10" t="s">
        <v>32</v>
      </c>
      <c r="D26" s="11" t="s">
        <v>126</v>
      </c>
      <c r="E26" s="11"/>
      <c r="F26" s="14">
        <v>24</v>
      </c>
      <c r="G26" s="15">
        <f t="shared" si="0"/>
        <v>0</v>
      </c>
      <c r="H26" s="16">
        <v>23</v>
      </c>
      <c r="I26" s="17">
        <f t="shared" si="2"/>
        <v>0</v>
      </c>
      <c r="J26" s="17">
        <f t="shared" si="1"/>
        <v>0</v>
      </c>
    </row>
    <row r="27" spans="1:10" s="6" customFormat="1" ht="15.75" x14ac:dyDescent="0.25">
      <c r="A27" s="8">
        <v>24</v>
      </c>
      <c r="B27" s="9" t="s">
        <v>62</v>
      </c>
      <c r="C27" s="12" t="s">
        <v>61</v>
      </c>
      <c r="D27" s="11" t="s">
        <v>126</v>
      </c>
      <c r="E27" s="11"/>
      <c r="F27" s="14">
        <v>4.5</v>
      </c>
      <c r="G27" s="15">
        <f t="shared" si="0"/>
        <v>0</v>
      </c>
      <c r="H27" s="16">
        <v>23</v>
      </c>
      <c r="I27" s="17">
        <f t="shared" si="2"/>
        <v>0</v>
      </c>
      <c r="J27" s="17">
        <f t="shared" si="1"/>
        <v>0</v>
      </c>
    </row>
    <row r="28" spans="1:10" s="6" customFormat="1" ht="15.75" x14ac:dyDescent="0.25">
      <c r="A28" s="8">
        <v>25</v>
      </c>
      <c r="B28" s="9" t="s">
        <v>64</v>
      </c>
      <c r="C28" s="12"/>
      <c r="D28" s="11" t="s">
        <v>133</v>
      </c>
      <c r="E28" s="11"/>
      <c r="F28" s="14">
        <v>4.5</v>
      </c>
      <c r="G28" s="15">
        <f t="shared" si="0"/>
        <v>0</v>
      </c>
      <c r="H28" s="16">
        <v>23</v>
      </c>
      <c r="I28" s="17">
        <f t="shared" si="2"/>
        <v>0</v>
      </c>
      <c r="J28" s="17">
        <f t="shared" si="1"/>
        <v>0</v>
      </c>
    </row>
    <row r="29" spans="1:10" s="6" customFormat="1" ht="15.75" x14ac:dyDescent="0.25">
      <c r="A29" s="8">
        <v>26</v>
      </c>
      <c r="B29" s="9" t="s">
        <v>52</v>
      </c>
      <c r="C29" s="10" t="s">
        <v>53</v>
      </c>
      <c r="D29" s="11" t="s">
        <v>127</v>
      </c>
      <c r="E29" s="11">
        <v>1</v>
      </c>
      <c r="F29" s="14">
        <v>14</v>
      </c>
      <c r="G29" s="15">
        <f t="shared" si="0"/>
        <v>14</v>
      </c>
      <c r="H29" s="16">
        <v>8</v>
      </c>
      <c r="I29" s="17">
        <f t="shared" si="2"/>
        <v>1.1200000000000001</v>
      </c>
      <c r="J29" s="17">
        <f t="shared" si="1"/>
        <v>15.120000000000001</v>
      </c>
    </row>
    <row r="30" spans="1:10" s="6" customFormat="1" ht="15.75" x14ac:dyDescent="0.25">
      <c r="A30" s="8">
        <v>27</v>
      </c>
      <c r="B30" s="9" t="s">
        <v>52</v>
      </c>
      <c r="C30" s="10" t="s">
        <v>54</v>
      </c>
      <c r="D30" s="11" t="s">
        <v>127</v>
      </c>
      <c r="E30" s="11">
        <v>2</v>
      </c>
      <c r="F30" s="14">
        <v>14</v>
      </c>
      <c r="G30" s="15">
        <f t="shared" si="0"/>
        <v>28</v>
      </c>
      <c r="H30" s="16">
        <v>8</v>
      </c>
      <c r="I30" s="17">
        <f t="shared" si="2"/>
        <v>2.2400000000000002</v>
      </c>
      <c r="J30" s="17">
        <f t="shared" si="1"/>
        <v>30.240000000000002</v>
      </c>
    </row>
    <row r="31" spans="1:10" s="6" customFormat="1" ht="15.75" x14ac:dyDescent="0.25">
      <c r="A31" s="8">
        <v>28</v>
      </c>
      <c r="B31" s="9" t="s">
        <v>52</v>
      </c>
      <c r="C31" s="10" t="s">
        <v>55</v>
      </c>
      <c r="D31" s="11" t="s">
        <v>127</v>
      </c>
      <c r="E31" s="11">
        <v>2</v>
      </c>
      <c r="F31" s="14">
        <v>14</v>
      </c>
      <c r="G31" s="15">
        <f t="shared" si="0"/>
        <v>28</v>
      </c>
      <c r="H31" s="16">
        <v>8</v>
      </c>
      <c r="I31" s="17">
        <f t="shared" si="2"/>
        <v>2.2400000000000002</v>
      </c>
      <c r="J31" s="17">
        <f t="shared" si="1"/>
        <v>30.240000000000002</v>
      </c>
    </row>
    <row r="32" spans="1:10" s="6" customFormat="1" ht="15.75" x14ac:dyDescent="0.25">
      <c r="A32" s="8">
        <v>29</v>
      </c>
      <c r="B32" s="9" t="s">
        <v>52</v>
      </c>
      <c r="C32" s="10" t="s">
        <v>56</v>
      </c>
      <c r="D32" s="11" t="s">
        <v>127</v>
      </c>
      <c r="E32" s="11"/>
      <c r="F32" s="14">
        <v>14</v>
      </c>
      <c r="G32" s="15">
        <f t="shared" si="0"/>
        <v>0</v>
      </c>
      <c r="H32" s="16">
        <v>8</v>
      </c>
      <c r="I32" s="17">
        <f t="shared" si="2"/>
        <v>0</v>
      </c>
      <c r="J32" s="17">
        <f t="shared" si="1"/>
        <v>0</v>
      </c>
    </row>
    <row r="33" spans="1:10" s="6" customFormat="1" ht="25.5" x14ac:dyDescent="0.25">
      <c r="A33" s="8">
        <v>30</v>
      </c>
      <c r="B33" s="9" t="s">
        <v>67</v>
      </c>
      <c r="C33" s="10" t="s">
        <v>69</v>
      </c>
      <c r="D33" s="11" t="s">
        <v>126</v>
      </c>
      <c r="E33" s="11">
        <v>6</v>
      </c>
      <c r="F33" s="14">
        <v>7.2</v>
      </c>
      <c r="G33" s="15">
        <f t="shared" si="0"/>
        <v>43.2</v>
      </c>
      <c r="H33" s="16">
        <v>8</v>
      </c>
      <c r="I33" s="17">
        <f t="shared" si="2"/>
        <v>3.4560000000000004</v>
      </c>
      <c r="J33" s="17">
        <f t="shared" si="1"/>
        <v>46.656000000000006</v>
      </c>
    </row>
    <row r="34" spans="1:10" s="6" customFormat="1" ht="25.5" x14ac:dyDescent="0.25">
      <c r="A34" s="8">
        <v>31</v>
      </c>
      <c r="B34" s="9" t="s">
        <v>67</v>
      </c>
      <c r="C34" s="10" t="s">
        <v>68</v>
      </c>
      <c r="D34" s="11" t="s">
        <v>126</v>
      </c>
      <c r="E34" s="11"/>
      <c r="F34" s="14">
        <v>36</v>
      </c>
      <c r="G34" s="15">
        <f t="shared" si="0"/>
        <v>0</v>
      </c>
      <c r="H34" s="16">
        <v>8</v>
      </c>
      <c r="I34" s="17">
        <f t="shared" si="2"/>
        <v>0</v>
      </c>
      <c r="J34" s="17">
        <f t="shared" si="1"/>
        <v>0</v>
      </c>
    </row>
    <row r="35" spans="1:10" s="6" customFormat="1" ht="15.75" x14ac:dyDescent="0.25">
      <c r="A35" s="8">
        <v>32</v>
      </c>
      <c r="B35" s="9" t="s">
        <v>77</v>
      </c>
      <c r="C35" s="10" t="s">
        <v>72</v>
      </c>
      <c r="D35" s="11" t="s">
        <v>126</v>
      </c>
      <c r="E35" s="11">
        <v>12</v>
      </c>
      <c r="F35" s="14">
        <v>5.5</v>
      </c>
      <c r="G35" s="15">
        <f t="shared" si="0"/>
        <v>66</v>
      </c>
      <c r="H35" s="16">
        <v>8</v>
      </c>
      <c r="I35" s="17">
        <f t="shared" si="2"/>
        <v>5.28</v>
      </c>
      <c r="J35" s="17">
        <f t="shared" si="1"/>
        <v>71.28</v>
      </c>
    </row>
    <row r="36" spans="1:10" s="6" customFormat="1" ht="15.75" x14ac:dyDescent="0.25">
      <c r="A36" s="8">
        <v>33</v>
      </c>
      <c r="B36" s="9" t="s">
        <v>77</v>
      </c>
      <c r="C36" s="10" t="s">
        <v>70</v>
      </c>
      <c r="D36" s="11" t="s">
        <v>126</v>
      </c>
      <c r="E36" s="11"/>
      <c r="F36" s="14">
        <v>36</v>
      </c>
      <c r="G36" s="15">
        <f t="shared" si="0"/>
        <v>0</v>
      </c>
      <c r="H36" s="16">
        <v>8</v>
      </c>
      <c r="I36" s="17">
        <f t="shared" si="2"/>
        <v>0</v>
      </c>
      <c r="J36" s="17">
        <f t="shared" si="1"/>
        <v>0</v>
      </c>
    </row>
    <row r="37" spans="1:10" s="6" customFormat="1" ht="15.75" x14ac:dyDescent="0.25">
      <c r="A37" s="8">
        <v>34</v>
      </c>
      <c r="B37" s="9" t="s">
        <v>93</v>
      </c>
      <c r="C37" s="10" t="s">
        <v>94</v>
      </c>
      <c r="D37" s="11" t="s">
        <v>126</v>
      </c>
      <c r="E37" s="11">
        <v>2</v>
      </c>
      <c r="F37" s="14">
        <v>18</v>
      </c>
      <c r="G37" s="15">
        <f t="shared" si="0"/>
        <v>36</v>
      </c>
      <c r="H37" s="16">
        <v>23</v>
      </c>
      <c r="I37" s="17">
        <f t="shared" si="2"/>
        <v>8.2799999999999994</v>
      </c>
      <c r="J37" s="17">
        <f t="shared" si="1"/>
        <v>44.28</v>
      </c>
    </row>
    <row r="38" spans="1:10" s="6" customFormat="1" ht="15.75" x14ac:dyDescent="0.25">
      <c r="A38" s="8">
        <v>35</v>
      </c>
      <c r="B38" s="9" t="s">
        <v>78</v>
      </c>
      <c r="C38" s="10" t="s">
        <v>73</v>
      </c>
      <c r="D38" s="11" t="s">
        <v>126</v>
      </c>
      <c r="E38" s="11">
        <v>4</v>
      </c>
      <c r="F38" s="14">
        <v>7.5</v>
      </c>
      <c r="G38" s="15">
        <f t="shared" si="0"/>
        <v>30</v>
      </c>
      <c r="H38" s="16">
        <v>23</v>
      </c>
      <c r="I38" s="17">
        <f t="shared" si="2"/>
        <v>6.9</v>
      </c>
      <c r="J38" s="17">
        <f t="shared" si="1"/>
        <v>36.9</v>
      </c>
    </row>
    <row r="39" spans="1:10" s="6" customFormat="1" ht="15.75" x14ac:dyDescent="0.25">
      <c r="A39" s="8">
        <v>36</v>
      </c>
      <c r="B39" s="9" t="s">
        <v>76</v>
      </c>
      <c r="C39" s="10" t="s">
        <v>74</v>
      </c>
      <c r="D39" s="11" t="s">
        <v>126</v>
      </c>
      <c r="E39" s="11"/>
      <c r="F39" s="14">
        <v>11</v>
      </c>
      <c r="G39" s="15">
        <f t="shared" si="0"/>
        <v>0</v>
      </c>
      <c r="H39" s="16">
        <v>23</v>
      </c>
      <c r="I39" s="17">
        <f t="shared" si="2"/>
        <v>0</v>
      </c>
      <c r="J39" s="17">
        <f t="shared" si="1"/>
        <v>0</v>
      </c>
    </row>
    <row r="40" spans="1:10" s="6" customFormat="1" ht="15.75" x14ac:dyDescent="0.25">
      <c r="A40" s="8">
        <v>37</v>
      </c>
      <c r="B40" s="9" t="s">
        <v>75</v>
      </c>
      <c r="C40" s="10" t="s">
        <v>71</v>
      </c>
      <c r="D40" s="11" t="s">
        <v>126</v>
      </c>
      <c r="E40" s="11">
        <v>4</v>
      </c>
      <c r="F40" s="14">
        <v>8.5</v>
      </c>
      <c r="G40" s="15">
        <f t="shared" si="0"/>
        <v>34</v>
      </c>
      <c r="H40" s="16">
        <v>23</v>
      </c>
      <c r="I40" s="17">
        <f t="shared" si="2"/>
        <v>7.82</v>
      </c>
      <c r="J40" s="17">
        <f t="shared" si="1"/>
        <v>41.82</v>
      </c>
    </row>
    <row r="41" spans="1:10" s="6" customFormat="1" ht="15.75" x14ac:dyDescent="0.25">
      <c r="A41" s="8">
        <v>38</v>
      </c>
      <c r="B41" s="9" t="s">
        <v>15</v>
      </c>
      <c r="C41" s="10" t="s">
        <v>79</v>
      </c>
      <c r="D41" s="11" t="s">
        <v>126</v>
      </c>
      <c r="E41" s="11"/>
      <c r="F41" s="14">
        <v>15</v>
      </c>
      <c r="G41" s="15">
        <f t="shared" si="0"/>
        <v>0</v>
      </c>
      <c r="H41" s="16">
        <v>23</v>
      </c>
      <c r="I41" s="17">
        <f t="shared" si="2"/>
        <v>0</v>
      </c>
      <c r="J41" s="17">
        <f t="shared" si="1"/>
        <v>0</v>
      </c>
    </row>
    <row r="42" spans="1:10" s="6" customFormat="1" ht="15.75" x14ac:dyDescent="0.25">
      <c r="A42" s="8">
        <v>39</v>
      </c>
      <c r="B42" s="9" t="s">
        <v>15</v>
      </c>
      <c r="C42" s="10" t="s">
        <v>80</v>
      </c>
      <c r="D42" s="11" t="s">
        <v>126</v>
      </c>
      <c r="E42" s="11"/>
      <c r="F42" s="14">
        <v>4.5</v>
      </c>
      <c r="G42" s="15">
        <f t="shared" si="0"/>
        <v>0</v>
      </c>
      <c r="H42" s="16">
        <v>23</v>
      </c>
      <c r="I42" s="17">
        <f t="shared" si="2"/>
        <v>0</v>
      </c>
      <c r="J42" s="17">
        <f t="shared" si="1"/>
        <v>0</v>
      </c>
    </row>
    <row r="43" spans="1:10" s="6" customFormat="1" ht="15.75" x14ac:dyDescent="0.25">
      <c r="A43" s="8">
        <v>40</v>
      </c>
      <c r="B43" s="9" t="s">
        <v>16</v>
      </c>
      <c r="C43" s="10" t="s">
        <v>134</v>
      </c>
      <c r="D43" s="11" t="s">
        <v>126</v>
      </c>
      <c r="E43" s="11"/>
      <c r="F43" s="14">
        <v>3</v>
      </c>
      <c r="G43" s="15">
        <f t="shared" si="0"/>
        <v>0</v>
      </c>
      <c r="H43" s="16">
        <v>23</v>
      </c>
      <c r="I43" s="17">
        <f t="shared" si="2"/>
        <v>0</v>
      </c>
      <c r="J43" s="17">
        <f t="shared" si="1"/>
        <v>0</v>
      </c>
    </row>
    <row r="44" spans="1:10" s="6" customFormat="1" ht="15.75" x14ac:dyDescent="0.25">
      <c r="A44" s="8">
        <v>41</v>
      </c>
      <c r="B44" s="9" t="s">
        <v>82</v>
      </c>
      <c r="C44" s="12" t="s">
        <v>81</v>
      </c>
      <c r="D44" s="11" t="s">
        <v>126</v>
      </c>
      <c r="E44" s="11"/>
      <c r="F44" s="14">
        <v>130</v>
      </c>
      <c r="G44" s="15">
        <f t="shared" si="0"/>
        <v>0</v>
      </c>
      <c r="H44" s="16">
        <v>23</v>
      </c>
      <c r="I44" s="17">
        <f t="shared" si="2"/>
        <v>0</v>
      </c>
      <c r="J44" s="17">
        <f t="shared" si="1"/>
        <v>0</v>
      </c>
    </row>
    <row r="45" spans="1:10" s="6" customFormat="1" ht="15.75" x14ac:dyDescent="0.25">
      <c r="A45" s="8">
        <v>42</v>
      </c>
      <c r="B45" s="9" t="s">
        <v>17</v>
      </c>
      <c r="C45" s="10" t="s">
        <v>83</v>
      </c>
      <c r="D45" s="11" t="s">
        <v>126</v>
      </c>
      <c r="E45" s="11"/>
      <c r="F45" s="14">
        <v>28</v>
      </c>
      <c r="G45" s="15">
        <f t="shared" si="0"/>
        <v>0</v>
      </c>
      <c r="H45" s="16">
        <v>23</v>
      </c>
      <c r="I45" s="17">
        <f t="shared" si="2"/>
        <v>0</v>
      </c>
      <c r="J45" s="17">
        <f t="shared" si="1"/>
        <v>0</v>
      </c>
    </row>
    <row r="46" spans="1:10" s="6" customFormat="1" ht="15.75" x14ac:dyDescent="0.25">
      <c r="A46" s="8">
        <v>43</v>
      </c>
      <c r="B46" s="9" t="s">
        <v>17</v>
      </c>
      <c r="C46" s="10" t="s">
        <v>84</v>
      </c>
      <c r="D46" s="11" t="s">
        <v>126</v>
      </c>
      <c r="E46" s="11"/>
      <c r="F46" s="14">
        <v>4.2</v>
      </c>
      <c r="G46" s="15">
        <f t="shared" si="0"/>
        <v>0</v>
      </c>
      <c r="H46" s="16">
        <v>23</v>
      </c>
      <c r="I46" s="17">
        <f t="shared" si="2"/>
        <v>0</v>
      </c>
      <c r="J46" s="17">
        <f t="shared" si="1"/>
        <v>0</v>
      </c>
    </row>
    <row r="47" spans="1:10" s="6" customFormat="1" ht="15.75" x14ac:dyDescent="0.25">
      <c r="A47" s="8">
        <v>44</v>
      </c>
      <c r="B47" s="9" t="s">
        <v>18</v>
      </c>
      <c r="C47" s="10" t="s">
        <v>85</v>
      </c>
      <c r="D47" s="11" t="s">
        <v>126</v>
      </c>
      <c r="E47" s="11"/>
      <c r="F47" s="14">
        <v>6.5</v>
      </c>
      <c r="G47" s="15">
        <f t="shared" si="0"/>
        <v>0</v>
      </c>
      <c r="H47" s="16">
        <v>23</v>
      </c>
      <c r="I47" s="17">
        <f t="shared" si="2"/>
        <v>0</v>
      </c>
      <c r="J47" s="17">
        <f t="shared" si="1"/>
        <v>0</v>
      </c>
    </row>
    <row r="48" spans="1:10" s="6" customFormat="1" ht="15.75" x14ac:dyDescent="0.25">
      <c r="A48" s="8">
        <v>45</v>
      </c>
      <c r="B48" s="9" t="s">
        <v>18</v>
      </c>
      <c r="C48" s="10" t="s">
        <v>86</v>
      </c>
      <c r="D48" s="11" t="s">
        <v>126</v>
      </c>
      <c r="E48" s="11"/>
      <c r="F48" s="14">
        <v>11</v>
      </c>
      <c r="G48" s="15">
        <f t="shared" si="0"/>
        <v>0</v>
      </c>
      <c r="H48" s="16">
        <v>23</v>
      </c>
      <c r="I48" s="17">
        <f t="shared" si="2"/>
        <v>0</v>
      </c>
      <c r="J48" s="17">
        <f t="shared" si="1"/>
        <v>0</v>
      </c>
    </row>
    <row r="49" spans="1:10" s="6" customFormat="1" ht="15.75" x14ac:dyDescent="0.25">
      <c r="A49" s="8">
        <v>46</v>
      </c>
      <c r="B49" s="9" t="s">
        <v>19</v>
      </c>
      <c r="C49" s="10" t="s">
        <v>87</v>
      </c>
      <c r="D49" s="11" t="s">
        <v>126</v>
      </c>
      <c r="E49" s="11"/>
      <c r="F49" s="14">
        <v>43</v>
      </c>
      <c r="G49" s="15">
        <f t="shared" si="0"/>
        <v>0</v>
      </c>
      <c r="H49" s="16">
        <v>23</v>
      </c>
      <c r="I49" s="17">
        <f t="shared" si="2"/>
        <v>0</v>
      </c>
      <c r="J49" s="17">
        <f t="shared" si="1"/>
        <v>0</v>
      </c>
    </row>
    <row r="50" spans="1:10" s="6" customFormat="1" ht="15.75" x14ac:dyDescent="0.25">
      <c r="A50" s="8">
        <v>47</v>
      </c>
      <c r="B50" s="9" t="s">
        <v>19</v>
      </c>
      <c r="C50" s="10" t="s">
        <v>88</v>
      </c>
      <c r="D50" s="11" t="s">
        <v>126</v>
      </c>
      <c r="E50" s="11"/>
      <c r="F50" s="14">
        <v>43</v>
      </c>
      <c r="G50" s="15">
        <f t="shared" si="0"/>
        <v>0</v>
      </c>
      <c r="H50" s="16">
        <v>23</v>
      </c>
      <c r="I50" s="17">
        <f t="shared" si="2"/>
        <v>0</v>
      </c>
      <c r="J50" s="17">
        <f t="shared" si="1"/>
        <v>0</v>
      </c>
    </row>
    <row r="51" spans="1:10" s="6" customFormat="1" ht="15.75" x14ac:dyDescent="0.25">
      <c r="A51" s="8">
        <v>48</v>
      </c>
      <c r="B51" s="9" t="s">
        <v>20</v>
      </c>
      <c r="C51" s="10" t="s">
        <v>89</v>
      </c>
      <c r="D51" s="11" t="s">
        <v>126</v>
      </c>
      <c r="E51" s="11"/>
      <c r="F51" s="14">
        <v>55</v>
      </c>
      <c r="G51" s="15">
        <f t="shared" si="0"/>
        <v>0</v>
      </c>
      <c r="H51" s="16">
        <v>23</v>
      </c>
      <c r="I51" s="17">
        <f t="shared" si="2"/>
        <v>0</v>
      </c>
      <c r="J51" s="17">
        <f t="shared" si="1"/>
        <v>0</v>
      </c>
    </row>
    <row r="52" spans="1:10" s="6" customFormat="1" ht="15.75" x14ac:dyDescent="0.25">
      <c r="A52" s="8">
        <v>49</v>
      </c>
      <c r="B52" s="9" t="s">
        <v>97</v>
      </c>
      <c r="C52" s="10" t="s">
        <v>135</v>
      </c>
      <c r="D52" s="11" t="s">
        <v>126</v>
      </c>
      <c r="E52" s="11"/>
      <c r="F52" s="14">
        <v>11.5</v>
      </c>
      <c r="G52" s="15">
        <f t="shared" si="0"/>
        <v>0</v>
      </c>
      <c r="H52" s="16">
        <v>23</v>
      </c>
      <c r="I52" s="17">
        <f t="shared" si="2"/>
        <v>0</v>
      </c>
      <c r="J52" s="17">
        <f t="shared" si="1"/>
        <v>0</v>
      </c>
    </row>
    <row r="53" spans="1:10" s="6" customFormat="1" ht="15.75" x14ac:dyDescent="0.25">
      <c r="A53" s="8">
        <v>50</v>
      </c>
      <c r="B53" s="9" t="s">
        <v>95</v>
      </c>
      <c r="C53" s="12" t="s">
        <v>96</v>
      </c>
      <c r="D53" s="11" t="s">
        <v>126</v>
      </c>
      <c r="E53" s="11"/>
      <c r="F53" s="14">
        <v>4.99</v>
      </c>
      <c r="G53" s="15">
        <f t="shared" si="0"/>
        <v>0</v>
      </c>
      <c r="H53" s="16">
        <v>23</v>
      </c>
      <c r="I53" s="17">
        <f t="shared" si="2"/>
        <v>0</v>
      </c>
      <c r="J53" s="17">
        <f t="shared" si="1"/>
        <v>0</v>
      </c>
    </row>
    <row r="54" spans="1:10" s="6" customFormat="1" ht="15.75" x14ac:dyDescent="0.25">
      <c r="A54" s="8">
        <v>51</v>
      </c>
      <c r="B54" s="9" t="s">
        <v>90</v>
      </c>
      <c r="C54" s="10" t="s">
        <v>91</v>
      </c>
      <c r="D54" s="11" t="s">
        <v>126</v>
      </c>
      <c r="E54" s="11">
        <v>6</v>
      </c>
      <c r="F54" s="14">
        <v>30</v>
      </c>
      <c r="G54" s="15">
        <f t="shared" si="0"/>
        <v>180</v>
      </c>
      <c r="H54" s="16">
        <v>23</v>
      </c>
      <c r="I54" s="17">
        <f t="shared" si="2"/>
        <v>41.4</v>
      </c>
      <c r="J54" s="17">
        <f t="shared" si="1"/>
        <v>221.4</v>
      </c>
    </row>
    <row r="55" spans="1:10" s="6" customFormat="1" ht="15.75" x14ac:dyDescent="0.25">
      <c r="A55" s="8">
        <v>52</v>
      </c>
      <c r="B55" s="9" t="s">
        <v>90</v>
      </c>
      <c r="C55" s="10" t="s">
        <v>92</v>
      </c>
      <c r="D55" s="11" t="s">
        <v>126</v>
      </c>
      <c r="E55" s="11"/>
      <c r="F55" s="14">
        <v>6</v>
      </c>
      <c r="G55" s="15">
        <f t="shared" si="0"/>
        <v>0</v>
      </c>
      <c r="H55" s="16">
        <v>23</v>
      </c>
      <c r="I55" s="17">
        <f t="shared" si="2"/>
        <v>0</v>
      </c>
      <c r="J55" s="17">
        <f t="shared" si="1"/>
        <v>0</v>
      </c>
    </row>
    <row r="56" spans="1:10" s="6" customFormat="1" ht="15.75" x14ac:dyDescent="0.25">
      <c r="A56" s="8">
        <v>53</v>
      </c>
      <c r="B56" s="9" t="s">
        <v>98</v>
      </c>
      <c r="C56" s="10" t="s">
        <v>99</v>
      </c>
      <c r="D56" s="11" t="s">
        <v>126</v>
      </c>
      <c r="E56" s="11"/>
      <c r="F56" s="14">
        <v>7.5</v>
      </c>
      <c r="G56" s="15">
        <f t="shared" si="0"/>
        <v>0</v>
      </c>
      <c r="H56" s="16">
        <v>23</v>
      </c>
      <c r="I56" s="17">
        <f t="shared" si="2"/>
        <v>0</v>
      </c>
      <c r="J56" s="17">
        <f t="shared" si="1"/>
        <v>0</v>
      </c>
    </row>
    <row r="57" spans="1:10" s="6" customFormat="1" ht="15.75" x14ac:dyDescent="0.25">
      <c r="A57" s="8">
        <v>54</v>
      </c>
      <c r="B57" s="9" t="s">
        <v>27</v>
      </c>
      <c r="C57" s="10" t="s">
        <v>100</v>
      </c>
      <c r="D57" s="11" t="s">
        <v>126</v>
      </c>
      <c r="E57" s="11"/>
      <c r="F57" s="14">
        <v>8</v>
      </c>
      <c r="G57" s="15">
        <f t="shared" si="0"/>
        <v>0</v>
      </c>
      <c r="H57" s="16">
        <v>23</v>
      </c>
      <c r="I57" s="17">
        <f t="shared" si="2"/>
        <v>0</v>
      </c>
      <c r="J57" s="17">
        <f t="shared" si="1"/>
        <v>0</v>
      </c>
    </row>
    <row r="58" spans="1:10" s="6" customFormat="1" ht="15.75" x14ac:dyDescent="0.25">
      <c r="A58" s="8">
        <v>55</v>
      </c>
      <c r="B58" s="9" t="s">
        <v>28</v>
      </c>
      <c r="C58" s="10" t="s">
        <v>35</v>
      </c>
      <c r="D58" s="11" t="s">
        <v>126</v>
      </c>
      <c r="E58" s="11"/>
      <c r="F58" s="14">
        <v>140</v>
      </c>
      <c r="G58" s="15">
        <f t="shared" si="0"/>
        <v>0</v>
      </c>
      <c r="H58" s="16">
        <v>23</v>
      </c>
      <c r="I58" s="17">
        <f t="shared" si="2"/>
        <v>0</v>
      </c>
      <c r="J58" s="17">
        <f t="shared" si="1"/>
        <v>0</v>
      </c>
    </row>
    <row r="59" spans="1:10" s="6" customFormat="1" ht="15.75" x14ac:dyDescent="0.25">
      <c r="A59" s="8">
        <v>56</v>
      </c>
      <c r="B59" s="9" t="s">
        <v>34</v>
      </c>
      <c r="C59" s="10" t="s">
        <v>101</v>
      </c>
      <c r="D59" s="11" t="s">
        <v>126</v>
      </c>
      <c r="E59" s="11"/>
      <c r="F59" s="14">
        <v>140</v>
      </c>
      <c r="G59" s="15">
        <f t="shared" si="0"/>
        <v>0</v>
      </c>
      <c r="H59" s="16">
        <v>23</v>
      </c>
      <c r="I59" s="17">
        <f t="shared" si="2"/>
        <v>0</v>
      </c>
      <c r="J59" s="17">
        <f t="shared" si="1"/>
        <v>0</v>
      </c>
    </row>
    <row r="60" spans="1:10" s="6" customFormat="1" ht="15.75" x14ac:dyDescent="0.25">
      <c r="A60" s="8">
        <v>57</v>
      </c>
      <c r="B60" s="9" t="s">
        <v>104</v>
      </c>
      <c r="C60" s="10" t="s">
        <v>33</v>
      </c>
      <c r="D60" s="11" t="s">
        <v>126</v>
      </c>
      <c r="E60" s="11"/>
      <c r="F60" s="14">
        <v>100</v>
      </c>
      <c r="G60" s="15">
        <f t="shared" si="0"/>
        <v>0</v>
      </c>
      <c r="H60" s="16">
        <v>23</v>
      </c>
      <c r="I60" s="17">
        <f t="shared" si="2"/>
        <v>0</v>
      </c>
      <c r="J60" s="17">
        <f t="shared" si="1"/>
        <v>0</v>
      </c>
    </row>
    <row r="61" spans="1:10" s="6" customFormat="1" ht="15.75" x14ac:dyDescent="0.25">
      <c r="A61" s="8">
        <v>58</v>
      </c>
      <c r="B61" s="9" t="s">
        <v>136</v>
      </c>
      <c r="C61" s="10" t="s">
        <v>137</v>
      </c>
      <c r="D61" s="11" t="s">
        <v>133</v>
      </c>
      <c r="E61" s="11"/>
      <c r="F61" s="14">
        <v>100</v>
      </c>
      <c r="G61" s="15">
        <f t="shared" si="0"/>
        <v>0</v>
      </c>
      <c r="H61" s="16">
        <v>23</v>
      </c>
      <c r="I61" s="17">
        <f t="shared" si="2"/>
        <v>0</v>
      </c>
      <c r="J61" s="17">
        <f t="shared" si="1"/>
        <v>0</v>
      </c>
    </row>
    <row r="62" spans="1:10" ht="15.75" x14ac:dyDescent="0.25">
      <c r="A62" s="8">
        <v>59</v>
      </c>
      <c r="B62" s="9" t="s">
        <v>109</v>
      </c>
      <c r="C62" s="12" t="s">
        <v>110</v>
      </c>
      <c r="D62" s="11" t="s">
        <v>126</v>
      </c>
      <c r="E62" s="11"/>
      <c r="F62" s="14">
        <v>18</v>
      </c>
      <c r="G62" s="15">
        <f t="shared" si="0"/>
        <v>0</v>
      </c>
      <c r="H62" s="16">
        <v>23</v>
      </c>
      <c r="I62" s="17">
        <f t="shared" si="2"/>
        <v>0</v>
      </c>
      <c r="J62" s="17">
        <f t="shared" si="1"/>
        <v>0</v>
      </c>
    </row>
    <row r="63" spans="1:10" ht="15.75" x14ac:dyDescent="0.25">
      <c r="A63" s="8">
        <v>60</v>
      </c>
      <c r="B63" s="9" t="s">
        <v>113</v>
      </c>
      <c r="C63" s="12" t="s">
        <v>114</v>
      </c>
      <c r="D63" s="11" t="s">
        <v>126</v>
      </c>
      <c r="E63" s="11"/>
      <c r="F63" s="14">
        <v>12</v>
      </c>
      <c r="G63" s="15">
        <f t="shared" si="0"/>
        <v>0</v>
      </c>
      <c r="H63" s="16">
        <v>23</v>
      </c>
      <c r="I63" s="17">
        <f t="shared" si="2"/>
        <v>0</v>
      </c>
      <c r="J63" s="17">
        <f t="shared" si="1"/>
        <v>0</v>
      </c>
    </row>
    <row r="64" spans="1:10" ht="15.75" x14ac:dyDescent="0.25">
      <c r="A64" s="8">
        <v>61</v>
      </c>
      <c r="B64" s="9" t="s">
        <v>103</v>
      </c>
      <c r="C64" s="10" t="s">
        <v>102</v>
      </c>
      <c r="D64" s="11" t="s">
        <v>31</v>
      </c>
      <c r="E64" s="11"/>
      <c r="F64" s="14">
        <v>40</v>
      </c>
      <c r="G64" s="15">
        <f t="shared" si="0"/>
        <v>0</v>
      </c>
      <c r="H64" s="16">
        <v>23</v>
      </c>
      <c r="I64" s="17">
        <f t="shared" si="2"/>
        <v>0</v>
      </c>
      <c r="J64" s="17">
        <f t="shared" si="1"/>
        <v>0</v>
      </c>
    </row>
    <row r="65" spans="1:20" ht="15.75" x14ac:dyDescent="0.25">
      <c r="A65" s="8">
        <v>62</v>
      </c>
      <c r="B65" s="9" t="s">
        <v>24</v>
      </c>
      <c r="C65" s="10" t="s">
        <v>22</v>
      </c>
      <c r="D65" s="11" t="s">
        <v>126</v>
      </c>
      <c r="E65" s="11"/>
      <c r="F65" s="14">
        <v>24</v>
      </c>
      <c r="G65" s="15">
        <f t="shared" si="0"/>
        <v>0</v>
      </c>
      <c r="H65" s="16">
        <v>23</v>
      </c>
      <c r="I65" s="17">
        <f t="shared" si="2"/>
        <v>0</v>
      </c>
      <c r="J65" s="17">
        <f t="shared" si="1"/>
        <v>0</v>
      </c>
    </row>
    <row r="66" spans="1:20" ht="15.75" x14ac:dyDescent="0.25">
      <c r="A66" s="8">
        <v>63</v>
      </c>
      <c r="B66" s="9" t="s">
        <v>25</v>
      </c>
      <c r="C66" s="10" t="s">
        <v>23</v>
      </c>
      <c r="D66" s="11" t="s">
        <v>126</v>
      </c>
      <c r="E66" s="11"/>
      <c r="F66" s="14">
        <v>6.5</v>
      </c>
      <c r="G66" s="15">
        <f t="shared" si="0"/>
        <v>0</v>
      </c>
      <c r="H66" s="16">
        <v>23</v>
      </c>
      <c r="I66" s="17">
        <f t="shared" si="2"/>
        <v>0</v>
      </c>
      <c r="J66" s="17">
        <f t="shared" si="1"/>
        <v>0</v>
      </c>
    </row>
    <row r="67" spans="1:20" ht="15.75" x14ac:dyDescent="0.25">
      <c r="A67" s="8">
        <v>64</v>
      </c>
      <c r="B67" s="9" t="s">
        <v>26</v>
      </c>
      <c r="C67" s="10" t="s">
        <v>23</v>
      </c>
      <c r="D67" s="11" t="s">
        <v>126</v>
      </c>
      <c r="E67" s="11"/>
      <c r="F67" s="14">
        <v>4.5</v>
      </c>
      <c r="G67" s="15">
        <f t="shared" si="0"/>
        <v>0</v>
      </c>
      <c r="H67" s="16">
        <v>23</v>
      </c>
      <c r="I67" s="17">
        <f t="shared" si="2"/>
        <v>0</v>
      </c>
      <c r="J67" s="17">
        <f t="shared" si="1"/>
        <v>0</v>
      </c>
    </row>
    <row r="68" spans="1:20" ht="15.75" x14ac:dyDescent="0.25">
      <c r="A68" s="8">
        <v>65</v>
      </c>
      <c r="B68" s="9" t="s">
        <v>105</v>
      </c>
      <c r="C68" s="12" t="s">
        <v>106</v>
      </c>
      <c r="D68" s="11" t="s">
        <v>126</v>
      </c>
      <c r="E68" s="11"/>
      <c r="F68" s="14">
        <v>50</v>
      </c>
      <c r="G68" s="15">
        <f t="shared" ref="G68:G70" si="3">F68*E68</f>
        <v>0</v>
      </c>
      <c r="H68" s="16">
        <v>23</v>
      </c>
      <c r="I68" s="17">
        <f t="shared" si="2"/>
        <v>0</v>
      </c>
      <c r="J68" s="17">
        <f t="shared" ref="J68:J70" si="4">G68+I68</f>
        <v>0</v>
      </c>
    </row>
    <row r="69" spans="1:20" ht="15.75" x14ac:dyDescent="0.25">
      <c r="A69" s="8">
        <v>66</v>
      </c>
      <c r="B69" s="9" t="s">
        <v>107</v>
      </c>
      <c r="C69" s="12" t="s">
        <v>108</v>
      </c>
      <c r="D69" s="11" t="s">
        <v>126</v>
      </c>
      <c r="E69" s="11"/>
      <c r="F69" s="14">
        <v>8.5</v>
      </c>
      <c r="G69" s="15">
        <f t="shared" si="3"/>
        <v>0</v>
      </c>
      <c r="H69" s="16">
        <v>23</v>
      </c>
      <c r="I69" s="17">
        <f t="shared" ref="I69:I71" si="5">(G69*H69)/100</f>
        <v>0</v>
      </c>
      <c r="J69" s="17">
        <f t="shared" si="4"/>
        <v>0</v>
      </c>
    </row>
    <row r="70" spans="1:20" ht="16.5" thickBot="1" x14ac:dyDescent="0.3">
      <c r="A70" s="8">
        <v>67</v>
      </c>
      <c r="B70" s="9" t="s">
        <v>112</v>
      </c>
      <c r="C70" s="12" t="s">
        <v>111</v>
      </c>
      <c r="D70" s="11" t="s">
        <v>126</v>
      </c>
      <c r="E70" s="11"/>
      <c r="F70" s="14">
        <v>22</v>
      </c>
      <c r="G70" s="19">
        <f t="shared" si="3"/>
        <v>0</v>
      </c>
      <c r="H70" s="16">
        <v>23</v>
      </c>
      <c r="I70" s="17">
        <f t="shared" si="5"/>
        <v>0</v>
      </c>
      <c r="J70" s="20">
        <f t="shared" si="4"/>
        <v>0</v>
      </c>
    </row>
    <row r="71" spans="1:20" s="13" customFormat="1" ht="19.5" thickBot="1" x14ac:dyDescent="0.35">
      <c r="E71" s="21"/>
      <c r="F71" s="21"/>
      <c r="G71" s="22">
        <f>SUM(G4:G70)</f>
        <v>924.30000000000007</v>
      </c>
      <c r="H71" s="21"/>
      <c r="I71" s="21">
        <f t="shared" si="5"/>
        <v>0</v>
      </c>
      <c r="J71" s="22">
        <f>SUM(J4:J70)</f>
        <v>1110.0090000000002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5" spans="1:20" s="6" customFormat="1" ht="23.25" x14ac:dyDescent="0.25">
      <c r="A75" s="26" t="s">
        <v>141</v>
      </c>
      <c r="B75" s="26"/>
      <c r="C75" s="26"/>
      <c r="D75" s="26"/>
      <c r="E75" s="26"/>
      <c r="F75" s="26"/>
      <c r="G75" s="26"/>
      <c r="H75" s="26"/>
      <c r="I75" s="26"/>
      <c r="J75" s="26"/>
    </row>
    <row r="76" spans="1:20" s="6" customFormat="1" ht="42.75" x14ac:dyDescent="0.25">
      <c r="A76" s="7" t="s">
        <v>0</v>
      </c>
      <c r="B76" s="7" t="s">
        <v>1</v>
      </c>
      <c r="C76" s="7" t="s">
        <v>5</v>
      </c>
      <c r="D76" s="7" t="s">
        <v>2</v>
      </c>
      <c r="E76" s="7" t="s">
        <v>3</v>
      </c>
      <c r="F76" s="7" t="s">
        <v>115</v>
      </c>
      <c r="G76" s="7" t="s">
        <v>116</v>
      </c>
      <c r="H76" s="7" t="s">
        <v>119</v>
      </c>
      <c r="I76" s="7" t="s">
        <v>117</v>
      </c>
      <c r="J76" s="7" t="s">
        <v>118</v>
      </c>
    </row>
    <row r="77" spans="1:20" s="6" customFormat="1" ht="25.5" x14ac:dyDescent="0.2">
      <c r="A77" s="8">
        <v>1</v>
      </c>
      <c r="B77" s="9" t="s">
        <v>39</v>
      </c>
      <c r="C77" s="10" t="s">
        <v>36</v>
      </c>
      <c r="D77" s="11" t="s">
        <v>31</v>
      </c>
      <c r="E77" s="11"/>
      <c r="F77" s="14">
        <v>39</v>
      </c>
      <c r="G77" s="15">
        <f t="shared" ref="G77:G140" si="6">F77*E77</f>
        <v>0</v>
      </c>
      <c r="H77" s="16">
        <v>23</v>
      </c>
      <c r="I77" s="17">
        <f>(G77*H77)/100</f>
        <v>0</v>
      </c>
      <c r="J77" s="17">
        <f t="shared" ref="J77:J140" si="7">G77+I77</f>
        <v>0</v>
      </c>
    </row>
    <row r="78" spans="1:20" s="6" customFormat="1" ht="25.5" x14ac:dyDescent="0.2">
      <c r="A78" s="8">
        <v>2</v>
      </c>
      <c r="B78" s="9" t="s">
        <v>10</v>
      </c>
      <c r="C78" s="10" t="s">
        <v>38</v>
      </c>
      <c r="D78" s="11" t="s">
        <v>127</v>
      </c>
      <c r="E78" s="11"/>
      <c r="F78" s="14">
        <v>7.5</v>
      </c>
      <c r="G78" s="15">
        <f t="shared" si="6"/>
        <v>0</v>
      </c>
      <c r="H78" s="16">
        <v>23</v>
      </c>
      <c r="I78" s="17">
        <f t="shared" ref="I78:I141" si="8">(G78*H78)/100</f>
        <v>0</v>
      </c>
      <c r="J78" s="17">
        <f t="shared" si="7"/>
        <v>0</v>
      </c>
    </row>
    <row r="79" spans="1:20" s="6" customFormat="1" ht="15.75" x14ac:dyDescent="0.2">
      <c r="A79" s="8">
        <v>3</v>
      </c>
      <c r="B79" s="9" t="s">
        <v>11</v>
      </c>
      <c r="C79" s="10" t="s">
        <v>12</v>
      </c>
      <c r="D79" s="11" t="s">
        <v>29</v>
      </c>
      <c r="E79" s="11">
        <v>3</v>
      </c>
      <c r="F79" s="14">
        <v>44</v>
      </c>
      <c r="G79" s="15">
        <f t="shared" si="6"/>
        <v>132</v>
      </c>
      <c r="H79" s="16">
        <v>23</v>
      </c>
      <c r="I79" s="17">
        <f t="shared" si="8"/>
        <v>30.36</v>
      </c>
      <c r="J79" s="17">
        <f t="shared" si="7"/>
        <v>162.36000000000001</v>
      </c>
    </row>
    <row r="80" spans="1:20" s="6" customFormat="1" ht="15.75" x14ac:dyDescent="0.2">
      <c r="A80" s="8">
        <v>4</v>
      </c>
      <c r="B80" s="9" t="s">
        <v>122</v>
      </c>
      <c r="C80" s="10" t="s">
        <v>121</v>
      </c>
      <c r="D80" s="11" t="s">
        <v>30</v>
      </c>
      <c r="E80" s="11"/>
      <c r="F80" s="14">
        <v>20</v>
      </c>
      <c r="G80" s="15">
        <f t="shared" si="6"/>
        <v>0</v>
      </c>
      <c r="H80" s="16">
        <v>23</v>
      </c>
      <c r="I80" s="17">
        <f t="shared" si="8"/>
        <v>0</v>
      </c>
      <c r="J80" s="17">
        <f t="shared" si="7"/>
        <v>0</v>
      </c>
    </row>
    <row r="81" spans="1:10" s="6" customFormat="1" ht="15.75" x14ac:dyDescent="0.2">
      <c r="A81" s="8">
        <v>5</v>
      </c>
      <c r="B81" s="9" t="s">
        <v>13</v>
      </c>
      <c r="C81" s="10" t="s">
        <v>123</v>
      </c>
      <c r="D81" s="18" t="s">
        <v>30</v>
      </c>
      <c r="E81" s="11">
        <v>3</v>
      </c>
      <c r="F81" s="14">
        <v>16</v>
      </c>
      <c r="G81" s="15">
        <f t="shared" si="6"/>
        <v>48</v>
      </c>
      <c r="H81" s="16">
        <v>23</v>
      </c>
      <c r="I81" s="17">
        <f t="shared" si="8"/>
        <v>11.04</v>
      </c>
      <c r="J81" s="17">
        <f t="shared" si="7"/>
        <v>59.04</v>
      </c>
    </row>
    <row r="82" spans="1:10" s="6" customFormat="1" ht="15.75" x14ac:dyDescent="0.2">
      <c r="A82" s="8">
        <v>6</v>
      </c>
      <c r="B82" s="9" t="s">
        <v>14</v>
      </c>
      <c r="C82" s="10" t="s">
        <v>37</v>
      </c>
      <c r="D82" s="11" t="s">
        <v>127</v>
      </c>
      <c r="E82" s="11"/>
      <c r="F82" s="14">
        <v>48</v>
      </c>
      <c r="G82" s="15">
        <f t="shared" si="6"/>
        <v>0</v>
      </c>
      <c r="H82" s="16">
        <v>23</v>
      </c>
      <c r="I82" s="17">
        <f t="shared" si="8"/>
        <v>0</v>
      </c>
      <c r="J82" s="17">
        <f t="shared" si="7"/>
        <v>0</v>
      </c>
    </row>
    <row r="83" spans="1:10" s="6" customFormat="1" ht="15.75" x14ac:dyDescent="0.2">
      <c r="A83" s="8">
        <v>7</v>
      </c>
      <c r="B83" s="9" t="s">
        <v>6</v>
      </c>
      <c r="C83" s="10" t="s">
        <v>49</v>
      </c>
      <c r="D83" s="11" t="s">
        <v>127</v>
      </c>
      <c r="E83" s="11">
        <v>5</v>
      </c>
      <c r="F83" s="14">
        <v>5</v>
      </c>
      <c r="G83" s="15">
        <f t="shared" si="6"/>
        <v>25</v>
      </c>
      <c r="H83" s="16">
        <v>23</v>
      </c>
      <c r="I83" s="17">
        <f t="shared" si="8"/>
        <v>5.75</v>
      </c>
      <c r="J83" s="17">
        <f t="shared" si="7"/>
        <v>30.75</v>
      </c>
    </row>
    <row r="84" spans="1:10" s="6" customFormat="1" ht="15.75" x14ac:dyDescent="0.2">
      <c r="A84" s="8">
        <v>8</v>
      </c>
      <c r="B84" s="9" t="s">
        <v>7</v>
      </c>
      <c r="C84" s="10" t="s">
        <v>49</v>
      </c>
      <c r="D84" s="11" t="s">
        <v>127</v>
      </c>
      <c r="E84" s="11">
        <v>5</v>
      </c>
      <c r="F84" s="14">
        <v>7</v>
      </c>
      <c r="G84" s="15">
        <f t="shared" si="6"/>
        <v>35</v>
      </c>
      <c r="H84" s="16">
        <v>23</v>
      </c>
      <c r="I84" s="17">
        <f t="shared" si="8"/>
        <v>8.0500000000000007</v>
      </c>
      <c r="J84" s="17">
        <f t="shared" si="7"/>
        <v>43.05</v>
      </c>
    </row>
    <row r="85" spans="1:10" s="6" customFormat="1" ht="15.75" x14ac:dyDescent="0.2">
      <c r="A85" s="8">
        <v>9</v>
      </c>
      <c r="B85" s="9" t="s">
        <v>8</v>
      </c>
      <c r="C85" s="10" t="s">
        <v>50</v>
      </c>
      <c r="D85" s="11" t="s">
        <v>127</v>
      </c>
      <c r="E85" s="11">
        <v>8</v>
      </c>
      <c r="F85" s="14">
        <v>7</v>
      </c>
      <c r="G85" s="15">
        <f t="shared" si="6"/>
        <v>56</v>
      </c>
      <c r="H85" s="16">
        <v>23</v>
      </c>
      <c r="I85" s="17">
        <f t="shared" si="8"/>
        <v>12.88</v>
      </c>
      <c r="J85" s="17">
        <f t="shared" si="7"/>
        <v>68.88</v>
      </c>
    </row>
    <row r="86" spans="1:10" s="6" customFormat="1" ht="15.75" x14ac:dyDescent="0.2">
      <c r="A86" s="8">
        <v>10</v>
      </c>
      <c r="B86" s="9" t="s">
        <v>9</v>
      </c>
      <c r="C86" s="10" t="s">
        <v>51</v>
      </c>
      <c r="D86" s="11" t="s">
        <v>127</v>
      </c>
      <c r="E86" s="11">
        <v>10</v>
      </c>
      <c r="F86" s="14">
        <v>4.5</v>
      </c>
      <c r="G86" s="15">
        <f t="shared" si="6"/>
        <v>45</v>
      </c>
      <c r="H86" s="16">
        <v>23</v>
      </c>
      <c r="I86" s="17">
        <f t="shared" si="8"/>
        <v>10.35</v>
      </c>
      <c r="J86" s="17">
        <f t="shared" si="7"/>
        <v>55.35</v>
      </c>
    </row>
    <row r="87" spans="1:10" s="6" customFormat="1" ht="15.75" x14ac:dyDescent="0.2">
      <c r="A87" s="8">
        <v>11</v>
      </c>
      <c r="B87" s="9" t="s">
        <v>41</v>
      </c>
      <c r="C87" s="10" t="s">
        <v>42</v>
      </c>
      <c r="D87" s="11" t="s">
        <v>127</v>
      </c>
      <c r="E87" s="11">
        <v>10</v>
      </c>
      <c r="F87" s="14">
        <v>4.8</v>
      </c>
      <c r="G87" s="15">
        <f t="shared" si="6"/>
        <v>48</v>
      </c>
      <c r="H87" s="16">
        <v>23</v>
      </c>
      <c r="I87" s="17">
        <f t="shared" si="8"/>
        <v>11.04</v>
      </c>
      <c r="J87" s="17">
        <f t="shared" si="7"/>
        <v>59.04</v>
      </c>
    </row>
    <row r="88" spans="1:10" s="6" customFormat="1" ht="15.75" x14ac:dyDescent="0.2">
      <c r="A88" s="8">
        <v>12</v>
      </c>
      <c r="B88" s="9" t="s">
        <v>40</v>
      </c>
      <c r="C88" s="10" t="s">
        <v>44</v>
      </c>
      <c r="D88" s="11" t="s">
        <v>126</v>
      </c>
      <c r="E88" s="11"/>
      <c r="F88" s="14">
        <v>4.2</v>
      </c>
      <c r="G88" s="15">
        <f t="shared" si="6"/>
        <v>0</v>
      </c>
      <c r="H88" s="16">
        <v>23</v>
      </c>
      <c r="I88" s="17">
        <f t="shared" si="8"/>
        <v>0</v>
      </c>
      <c r="J88" s="17">
        <f t="shared" si="7"/>
        <v>0</v>
      </c>
    </row>
    <row r="89" spans="1:10" s="6" customFormat="1" ht="15.75" x14ac:dyDescent="0.2">
      <c r="A89" s="8">
        <v>13</v>
      </c>
      <c r="B89" s="9" t="s">
        <v>21</v>
      </c>
      <c r="C89" s="10" t="s">
        <v>43</v>
      </c>
      <c r="D89" s="11" t="s">
        <v>126</v>
      </c>
      <c r="E89" s="11"/>
      <c r="F89" s="14">
        <v>1.28</v>
      </c>
      <c r="G89" s="15">
        <f t="shared" si="6"/>
        <v>0</v>
      </c>
      <c r="H89" s="16">
        <v>23</v>
      </c>
      <c r="I89" s="17">
        <f t="shared" si="8"/>
        <v>0</v>
      </c>
      <c r="J89" s="17">
        <f t="shared" si="7"/>
        <v>0</v>
      </c>
    </row>
    <row r="90" spans="1:10" s="6" customFormat="1" ht="25.5" x14ac:dyDescent="0.2">
      <c r="A90" s="8">
        <v>14</v>
      </c>
      <c r="B90" s="9" t="s">
        <v>124</v>
      </c>
      <c r="C90" s="10" t="s">
        <v>125</v>
      </c>
      <c r="D90" s="11" t="s">
        <v>126</v>
      </c>
      <c r="E90" s="11">
        <v>5</v>
      </c>
      <c r="F90" s="14">
        <v>1.3</v>
      </c>
      <c r="G90" s="15">
        <f t="shared" si="6"/>
        <v>6.5</v>
      </c>
      <c r="H90" s="16">
        <v>23</v>
      </c>
      <c r="I90" s="17">
        <f t="shared" si="8"/>
        <v>1.4950000000000001</v>
      </c>
      <c r="J90" s="17">
        <f t="shared" si="7"/>
        <v>7.9950000000000001</v>
      </c>
    </row>
    <row r="91" spans="1:10" s="6" customFormat="1" ht="15.75" x14ac:dyDescent="0.2">
      <c r="A91" s="8">
        <v>15</v>
      </c>
      <c r="B91" s="9" t="s">
        <v>124</v>
      </c>
      <c r="C91" s="10" t="s">
        <v>130</v>
      </c>
      <c r="D91" s="11" t="s">
        <v>126</v>
      </c>
      <c r="E91" s="11">
        <v>20</v>
      </c>
      <c r="F91" s="14">
        <v>1</v>
      </c>
      <c r="G91" s="15">
        <f t="shared" si="6"/>
        <v>20</v>
      </c>
      <c r="H91" s="16">
        <v>23</v>
      </c>
      <c r="I91" s="17">
        <f t="shared" si="8"/>
        <v>4.5999999999999996</v>
      </c>
      <c r="J91" s="17">
        <f t="shared" si="7"/>
        <v>24.6</v>
      </c>
    </row>
    <row r="92" spans="1:10" s="6" customFormat="1" ht="15.75" x14ac:dyDescent="0.2">
      <c r="A92" s="8">
        <v>16</v>
      </c>
      <c r="B92" s="9" t="s">
        <v>132</v>
      </c>
      <c r="C92" s="12" t="s">
        <v>131</v>
      </c>
      <c r="D92" s="11" t="s">
        <v>126</v>
      </c>
      <c r="E92" s="11">
        <v>20</v>
      </c>
      <c r="F92" s="14">
        <v>1</v>
      </c>
      <c r="G92" s="15">
        <f t="shared" si="6"/>
        <v>20</v>
      </c>
      <c r="H92" s="16">
        <v>23</v>
      </c>
      <c r="I92" s="17">
        <f t="shared" si="8"/>
        <v>4.5999999999999996</v>
      </c>
      <c r="J92" s="17">
        <f t="shared" si="7"/>
        <v>24.6</v>
      </c>
    </row>
    <row r="93" spans="1:10" s="6" customFormat="1" ht="15.75" x14ac:dyDescent="0.2">
      <c r="A93" s="8">
        <v>17</v>
      </c>
      <c r="B93" s="9" t="s">
        <v>57</v>
      </c>
      <c r="C93" s="12" t="s">
        <v>48</v>
      </c>
      <c r="D93" s="11" t="s">
        <v>126</v>
      </c>
      <c r="E93" s="11">
        <v>20</v>
      </c>
      <c r="F93" s="14">
        <v>1.7</v>
      </c>
      <c r="G93" s="15">
        <f t="shared" si="6"/>
        <v>34</v>
      </c>
      <c r="H93" s="16">
        <v>23</v>
      </c>
      <c r="I93" s="17">
        <f t="shared" si="8"/>
        <v>7.82</v>
      </c>
      <c r="J93" s="17">
        <f t="shared" si="7"/>
        <v>41.82</v>
      </c>
    </row>
    <row r="94" spans="1:10" s="6" customFormat="1" ht="15.75" x14ac:dyDescent="0.2">
      <c r="A94" s="8">
        <v>18</v>
      </c>
      <c r="B94" s="9" t="s">
        <v>58</v>
      </c>
      <c r="C94" s="10" t="s">
        <v>45</v>
      </c>
      <c r="D94" s="11" t="s">
        <v>126</v>
      </c>
      <c r="E94" s="11">
        <v>10</v>
      </c>
      <c r="F94" s="14">
        <v>4.5</v>
      </c>
      <c r="G94" s="15">
        <f t="shared" si="6"/>
        <v>45</v>
      </c>
      <c r="H94" s="16">
        <v>23</v>
      </c>
      <c r="I94" s="17">
        <f t="shared" si="8"/>
        <v>10.35</v>
      </c>
      <c r="J94" s="17">
        <f t="shared" si="7"/>
        <v>55.35</v>
      </c>
    </row>
    <row r="95" spans="1:10" s="6" customFormat="1" ht="15.75" x14ac:dyDescent="0.2">
      <c r="A95" s="8">
        <v>19</v>
      </c>
      <c r="B95" s="9" t="s">
        <v>129</v>
      </c>
      <c r="C95" s="10" t="s">
        <v>128</v>
      </c>
      <c r="D95" s="11" t="s">
        <v>126</v>
      </c>
      <c r="E95" s="11"/>
      <c r="F95" s="14">
        <v>25</v>
      </c>
      <c r="G95" s="15">
        <f t="shared" si="6"/>
        <v>0</v>
      </c>
      <c r="H95" s="16">
        <v>23</v>
      </c>
      <c r="I95" s="17">
        <f t="shared" si="8"/>
        <v>0</v>
      </c>
      <c r="J95" s="17">
        <f t="shared" si="7"/>
        <v>0</v>
      </c>
    </row>
    <row r="96" spans="1:10" s="6" customFormat="1" ht="15.75" x14ac:dyDescent="0.2">
      <c r="A96" s="8">
        <v>20</v>
      </c>
      <c r="B96" s="9" t="s">
        <v>59</v>
      </c>
      <c r="C96" s="10" t="s">
        <v>46</v>
      </c>
      <c r="D96" s="11" t="s">
        <v>126</v>
      </c>
      <c r="E96" s="11"/>
      <c r="F96" s="14">
        <v>9.5</v>
      </c>
      <c r="G96" s="15">
        <f t="shared" si="6"/>
        <v>0</v>
      </c>
      <c r="H96" s="16">
        <v>23</v>
      </c>
      <c r="I96" s="17">
        <f t="shared" si="8"/>
        <v>0</v>
      </c>
      <c r="J96" s="17">
        <f t="shared" si="7"/>
        <v>0</v>
      </c>
    </row>
    <row r="97" spans="1:10" s="6" customFormat="1" ht="15.75" x14ac:dyDescent="0.2">
      <c r="A97" s="8">
        <v>21</v>
      </c>
      <c r="B97" s="9" t="s">
        <v>60</v>
      </c>
      <c r="C97" s="10" t="s">
        <v>47</v>
      </c>
      <c r="D97" s="11" t="s">
        <v>133</v>
      </c>
      <c r="E97" s="11"/>
      <c r="F97" s="14">
        <v>19</v>
      </c>
      <c r="G97" s="15">
        <f t="shared" si="6"/>
        <v>0</v>
      </c>
      <c r="H97" s="16">
        <v>23</v>
      </c>
      <c r="I97" s="17">
        <f t="shared" si="8"/>
        <v>0</v>
      </c>
      <c r="J97" s="17">
        <f t="shared" si="7"/>
        <v>0</v>
      </c>
    </row>
    <row r="98" spans="1:10" s="6" customFormat="1" ht="15.75" x14ac:dyDescent="0.2">
      <c r="A98" s="8">
        <v>22</v>
      </c>
      <c r="B98" s="9" t="s">
        <v>66</v>
      </c>
      <c r="C98" s="12" t="s">
        <v>65</v>
      </c>
      <c r="D98" s="11" t="s">
        <v>126</v>
      </c>
      <c r="E98" s="11"/>
      <c r="F98" s="14">
        <v>8.9</v>
      </c>
      <c r="G98" s="15">
        <f t="shared" si="6"/>
        <v>0</v>
      </c>
      <c r="H98" s="16">
        <v>23</v>
      </c>
      <c r="I98" s="17">
        <f t="shared" si="8"/>
        <v>0</v>
      </c>
      <c r="J98" s="17">
        <f t="shared" si="7"/>
        <v>0</v>
      </c>
    </row>
    <row r="99" spans="1:10" s="6" customFormat="1" ht="15.75" x14ac:dyDescent="0.2">
      <c r="A99" s="8">
        <v>23</v>
      </c>
      <c r="B99" s="9" t="s">
        <v>63</v>
      </c>
      <c r="C99" s="10" t="s">
        <v>32</v>
      </c>
      <c r="D99" s="11" t="s">
        <v>126</v>
      </c>
      <c r="E99" s="11"/>
      <c r="F99" s="14">
        <v>24</v>
      </c>
      <c r="G99" s="15">
        <f t="shared" si="6"/>
        <v>0</v>
      </c>
      <c r="H99" s="16">
        <v>23</v>
      </c>
      <c r="I99" s="17">
        <f t="shared" si="8"/>
        <v>0</v>
      </c>
      <c r="J99" s="17">
        <f t="shared" si="7"/>
        <v>0</v>
      </c>
    </row>
    <row r="100" spans="1:10" s="6" customFormat="1" ht="15.75" x14ac:dyDescent="0.2">
      <c r="A100" s="8">
        <v>24</v>
      </c>
      <c r="B100" s="9" t="s">
        <v>62</v>
      </c>
      <c r="C100" s="12" t="s">
        <v>61</v>
      </c>
      <c r="D100" s="11" t="s">
        <v>126</v>
      </c>
      <c r="E100" s="11"/>
      <c r="F100" s="14">
        <v>4.5</v>
      </c>
      <c r="G100" s="15">
        <f t="shared" si="6"/>
        <v>0</v>
      </c>
      <c r="H100" s="16">
        <v>23</v>
      </c>
      <c r="I100" s="17">
        <f t="shared" si="8"/>
        <v>0</v>
      </c>
      <c r="J100" s="17">
        <f t="shared" si="7"/>
        <v>0</v>
      </c>
    </row>
    <row r="101" spans="1:10" s="6" customFormat="1" ht="15.75" x14ac:dyDescent="0.2">
      <c r="A101" s="8">
        <v>25</v>
      </c>
      <c r="B101" s="9" t="s">
        <v>64</v>
      </c>
      <c r="C101" s="12"/>
      <c r="D101" s="11" t="s">
        <v>133</v>
      </c>
      <c r="E101" s="11"/>
      <c r="F101" s="14">
        <v>4.5</v>
      </c>
      <c r="G101" s="15">
        <f t="shared" si="6"/>
        <v>0</v>
      </c>
      <c r="H101" s="16">
        <v>23</v>
      </c>
      <c r="I101" s="17">
        <f t="shared" si="8"/>
        <v>0</v>
      </c>
      <c r="J101" s="17">
        <f t="shared" si="7"/>
        <v>0</v>
      </c>
    </row>
    <row r="102" spans="1:10" s="6" customFormat="1" ht="15.75" x14ac:dyDescent="0.2">
      <c r="A102" s="8">
        <v>26</v>
      </c>
      <c r="B102" s="9" t="s">
        <v>52</v>
      </c>
      <c r="C102" s="10" t="s">
        <v>53</v>
      </c>
      <c r="D102" s="11" t="s">
        <v>127</v>
      </c>
      <c r="E102" s="11"/>
      <c r="F102" s="14">
        <v>14</v>
      </c>
      <c r="G102" s="15">
        <f t="shared" si="6"/>
        <v>0</v>
      </c>
      <c r="H102" s="16">
        <v>8</v>
      </c>
      <c r="I102" s="17">
        <f t="shared" si="8"/>
        <v>0</v>
      </c>
      <c r="J102" s="17">
        <f t="shared" si="7"/>
        <v>0</v>
      </c>
    </row>
    <row r="103" spans="1:10" s="6" customFormat="1" ht="15.75" x14ac:dyDescent="0.2">
      <c r="A103" s="8">
        <v>27</v>
      </c>
      <c r="B103" s="9" t="s">
        <v>52</v>
      </c>
      <c r="C103" s="10" t="s">
        <v>54</v>
      </c>
      <c r="D103" s="11" t="s">
        <v>127</v>
      </c>
      <c r="E103" s="11">
        <v>2</v>
      </c>
      <c r="F103" s="14">
        <v>14</v>
      </c>
      <c r="G103" s="15">
        <f t="shared" si="6"/>
        <v>28</v>
      </c>
      <c r="H103" s="16">
        <v>8</v>
      </c>
      <c r="I103" s="17">
        <f t="shared" si="8"/>
        <v>2.2400000000000002</v>
      </c>
      <c r="J103" s="17">
        <f t="shared" si="7"/>
        <v>30.240000000000002</v>
      </c>
    </row>
    <row r="104" spans="1:10" s="6" customFormat="1" ht="15.75" x14ac:dyDescent="0.2">
      <c r="A104" s="8">
        <v>28</v>
      </c>
      <c r="B104" s="9" t="s">
        <v>52</v>
      </c>
      <c r="C104" s="10" t="s">
        <v>55</v>
      </c>
      <c r="D104" s="11" t="s">
        <v>127</v>
      </c>
      <c r="E104" s="11">
        <v>2</v>
      </c>
      <c r="F104" s="14">
        <v>14</v>
      </c>
      <c r="G104" s="15">
        <f t="shared" si="6"/>
        <v>28</v>
      </c>
      <c r="H104" s="16">
        <v>8</v>
      </c>
      <c r="I104" s="17">
        <f t="shared" si="8"/>
        <v>2.2400000000000002</v>
      </c>
      <c r="J104" s="17">
        <f t="shared" si="7"/>
        <v>30.240000000000002</v>
      </c>
    </row>
    <row r="105" spans="1:10" s="6" customFormat="1" ht="15.75" x14ac:dyDescent="0.2">
      <c r="A105" s="8">
        <v>29</v>
      </c>
      <c r="B105" s="9" t="s">
        <v>52</v>
      </c>
      <c r="C105" s="10" t="s">
        <v>56</v>
      </c>
      <c r="D105" s="11" t="s">
        <v>127</v>
      </c>
      <c r="E105" s="11"/>
      <c r="F105" s="14">
        <v>14</v>
      </c>
      <c r="G105" s="15">
        <f t="shared" si="6"/>
        <v>0</v>
      </c>
      <c r="H105" s="16">
        <v>8</v>
      </c>
      <c r="I105" s="17">
        <f t="shared" si="8"/>
        <v>0</v>
      </c>
      <c r="J105" s="17">
        <f t="shared" si="7"/>
        <v>0</v>
      </c>
    </row>
    <row r="106" spans="1:10" s="6" customFormat="1" ht="25.5" x14ac:dyDescent="0.2">
      <c r="A106" s="8">
        <v>30</v>
      </c>
      <c r="B106" s="9" t="s">
        <v>67</v>
      </c>
      <c r="C106" s="10" t="s">
        <v>69</v>
      </c>
      <c r="D106" s="11" t="s">
        <v>126</v>
      </c>
      <c r="E106" s="11">
        <v>4</v>
      </c>
      <c r="F106" s="14">
        <v>7.2</v>
      </c>
      <c r="G106" s="15">
        <f t="shared" si="6"/>
        <v>28.8</v>
      </c>
      <c r="H106" s="16">
        <v>8</v>
      </c>
      <c r="I106" s="17">
        <f t="shared" si="8"/>
        <v>2.3040000000000003</v>
      </c>
      <c r="J106" s="17">
        <f t="shared" si="7"/>
        <v>31.103999999999999</v>
      </c>
    </row>
    <row r="107" spans="1:10" s="6" customFormat="1" ht="25.5" x14ac:dyDescent="0.2">
      <c r="A107" s="8">
        <v>31</v>
      </c>
      <c r="B107" s="9" t="s">
        <v>67</v>
      </c>
      <c r="C107" s="10" t="s">
        <v>68</v>
      </c>
      <c r="D107" s="11" t="s">
        <v>126</v>
      </c>
      <c r="E107" s="11"/>
      <c r="F107" s="14">
        <v>36</v>
      </c>
      <c r="G107" s="15">
        <f t="shared" si="6"/>
        <v>0</v>
      </c>
      <c r="H107" s="16">
        <v>8</v>
      </c>
      <c r="I107" s="17">
        <f t="shared" si="8"/>
        <v>0</v>
      </c>
      <c r="J107" s="17">
        <f t="shared" si="7"/>
        <v>0</v>
      </c>
    </row>
    <row r="108" spans="1:10" s="6" customFormat="1" ht="15.75" x14ac:dyDescent="0.2">
      <c r="A108" s="8">
        <v>32</v>
      </c>
      <c r="B108" s="9" t="s">
        <v>77</v>
      </c>
      <c r="C108" s="10" t="s">
        <v>72</v>
      </c>
      <c r="D108" s="11" t="s">
        <v>126</v>
      </c>
      <c r="E108" s="11">
        <v>8</v>
      </c>
      <c r="F108" s="14">
        <v>5.5</v>
      </c>
      <c r="G108" s="15">
        <f t="shared" si="6"/>
        <v>44</v>
      </c>
      <c r="H108" s="16">
        <v>8</v>
      </c>
      <c r="I108" s="17">
        <f t="shared" si="8"/>
        <v>3.52</v>
      </c>
      <c r="J108" s="17">
        <f t="shared" si="7"/>
        <v>47.52</v>
      </c>
    </row>
    <row r="109" spans="1:10" s="6" customFormat="1" ht="15.75" x14ac:dyDescent="0.2">
      <c r="A109" s="8">
        <v>33</v>
      </c>
      <c r="B109" s="9" t="s">
        <v>77</v>
      </c>
      <c r="C109" s="10" t="s">
        <v>70</v>
      </c>
      <c r="D109" s="11" t="s">
        <v>126</v>
      </c>
      <c r="E109" s="11"/>
      <c r="F109" s="14">
        <v>36</v>
      </c>
      <c r="G109" s="15">
        <f t="shared" si="6"/>
        <v>0</v>
      </c>
      <c r="H109" s="16">
        <v>8</v>
      </c>
      <c r="I109" s="17">
        <f t="shared" si="8"/>
        <v>0</v>
      </c>
      <c r="J109" s="17">
        <f t="shared" si="7"/>
        <v>0</v>
      </c>
    </row>
    <row r="110" spans="1:10" s="6" customFormat="1" ht="15.75" x14ac:dyDescent="0.2">
      <c r="A110" s="8">
        <v>34</v>
      </c>
      <c r="B110" s="9" t="s">
        <v>93</v>
      </c>
      <c r="C110" s="10" t="s">
        <v>94</v>
      </c>
      <c r="D110" s="11" t="s">
        <v>126</v>
      </c>
      <c r="E110" s="11"/>
      <c r="F110" s="14">
        <v>18</v>
      </c>
      <c r="G110" s="15">
        <f t="shared" si="6"/>
        <v>0</v>
      </c>
      <c r="H110" s="16">
        <v>23</v>
      </c>
      <c r="I110" s="17">
        <f t="shared" si="8"/>
        <v>0</v>
      </c>
      <c r="J110" s="17">
        <f t="shared" si="7"/>
        <v>0</v>
      </c>
    </row>
    <row r="111" spans="1:10" s="6" customFormat="1" ht="15.75" x14ac:dyDescent="0.2">
      <c r="A111" s="8">
        <v>35</v>
      </c>
      <c r="B111" s="9" t="s">
        <v>78</v>
      </c>
      <c r="C111" s="10" t="s">
        <v>73</v>
      </c>
      <c r="D111" s="11" t="s">
        <v>126</v>
      </c>
      <c r="E111" s="11"/>
      <c r="F111" s="14">
        <v>7.5</v>
      </c>
      <c r="G111" s="15">
        <f t="shared" si="6"/>
        <v>0</v>
      </c>
      <c r="H111" s="16">
        <v>23</v>
      </c>
      <c r="I111" s="17">
        <f t="shared" si="8"/>
        <v>0</v>
      </c>
      <c r="J111" s="17">
        <f t="shared" si="7"/>
        <v>0</v>
      </c>
    </row>
    <row r="112" spans="1:10" s="6" customFormat="1" ht="15.75" x14ac:dyDescent="0.2">
      <c r="A112" s="8">
        <v>36</v>
      </c>
      <c r="B112" s="9" t="s">
        <v>76</v>
      </c>
      <c r="C112" s="10" t="s">
        <v>74</v>
      </c>
      <c r="D112" s="11" t="s">
        <v>126</v>
      </c>
      <c r="E112" s="11"/>
      <c r="F112" s="14">
        <v>11</v>
      </c>
      <c r="G112" s="15">
        <f t="shared" si="6"/>
        <v>0</v>
      </c>
      <c r="H112" s="16">
        <v>23</v>
      </c>
      <c r="I112" s="17">
        <f t="shared" si="8"/>
        <v>0</v>
      </c>
      <c r="J112" s="17">
        <f t="shared" si="7"/>
        <v>0</v>
      </c>
    </row>
    <row r="113" spans="1:10" s="6" customFormat="1" ht="15.75" x14ac:dyDescent="0.2">
      <c r="A113" s="8">
        <v>37</v>
      </c>
      <c r="B113" s="9" t="s">
        <v>75</v>
      </c>
      <c r="C113" s="10" t="s">
        <v>71</v>
      </c>
      <c r="D113" s="11" t="s">
        <v>126</v>
      </c>
      <c r="E113" s="11">
        <v>8</v>
      </c>
      <c r="F113" s="14">
        <v>8.5</v>
      </c>
      <c r="G113" s="15">
        <f t="shared" si="6"/>
        <v>68</v>
      </c>
      <c r="H113" s="16">
        <v>23</v>
      </c>
      <c r="I113" s="17">
        <f t="shared" si="8"/>
        <v>15.64</v>
      </c>
      <c r="J113" s="17">
        <f t="shared" si="7"/>
        <v>83.64</v>
      </c>
    </row>
    <row r="114" spans="1:10" s="6" customFormat="1" ht="15.75" x14ac:dyDescent="0.2">
      <c r="A114" s="8">
        <v>38</v>
      </c>
      <c r="B114" s="9" t="s">
        <v>15</v>
      </c>
      <c r="C114" s="10" t="s">
        <v>79</v>
      </c>
      <c r="D114" s="11" t="s">
        <v>126</v>
      </c>
      <c r="E114" s="11"/>
      <c r="F114" s="14">
        <v>15</v>
      </c>
      <c r="G114" s="15">
        <f t="shared" si="6"/>
        <v>0</v>
      </c>
      <c r="H114" s="16">
        <v>23</v>
      </c>
      <c r="I114" s="17">
        <f t="shared" si="8"/>
        <v>0</v>
      </c>
      <c r="J114" s="17">
        <f t="shared" si="7"/>
        <v>0</v>
      </c>
    </row>
    <row r="115" spans="1:10" s="6" customFormat="1" ht="15.75" x14ac:dyDescent="0.2">
      <c r="A115" s="8">
        <v>39</v>
      </c>
      <c r="B115" s="9" t="s">
        <v>15</v>
      </c>
      <c r="C115" s="10" t="s">
        <v>80</v>
      </c>
      <c r="D115" s="11" t="s">
        <v>126</v>
      </c>
      <c r="E115" s="11"/>
      <c r="F115" s="14">
        <v>4.5</v>
      </c>
      <c r="G115" s="15">
        <f t="shared" si="6"/>
        <v>0</v>
      </c>
      <c r="H115" s="16">
        <v>23</v>
      </c>
      <c r="I115" s="17">
        <f t="shared" si="8"/>
        <v>0</v>
      </c>
      <c r="J115" s="17">
        <f t="shared" si="7"/>
        <v>0</v>
      </c>
    </row>
    <row r="116" spans="1:10" s="6" customFormat="1" ht="15.75" x14ac:dyDescent="0.2">
      <c r="A116" s="8">
        <v>40</v>
      </c>
      <c r="B116" s="9" t="s">
        <v>16</v>
      </c>
      <c r="C116" s="10" t="s">
        <v>134</v>
      </c>
      <c r="D116" s="11" t="s">
        <v>126</v>
      </c>
      <c r="E116" s="11"/>
      <c r="F116" s="14">
        <v>3</v>
      </c>
      <c r="G116" s="15">
        <f t="shared" si="6"/>
        <v>0</v>
      </c>
      <c r="H116" s="16">
        <v>23</v>
      </c>
      <c r="I116" s="17">
        <f t="shared" si="8"/>
        <v>0</v>
      </c>
      <c r="J116" s="17">
        <f t="shared" si="7"/>
        <v>0</v>
      </c>
    </row>
    <row r="117" spans="1:10" s="6" customFormat="1" ht="15.75" x14ac:dyDescent="0.2">
      <c r="A117" s="8">
        <v>41</v>
      </c>
      <c r="B117" s="9" t="s">
        <v>82</v>
      </c>
      <c r="C117" s="12" t="s">
        <v>81</v>
      </c>
      <c r="D117" s="11" t="s">
        <v>126</v>
      </c>
      <c r="E117" s="11"/>
      <c r="F117" s="14">
        <v>130</v>
      </c>
      <c r="G117" s="15">
        <f t="shared" si="6"/>
        <v>0</v>
      </c>
      <c r="H117" s="16">
        <v>23</v>
      </c>
      <c r="I117" s="17">
        <f t="shared" si="8"/>
        <v>0</v>
      </c>
      <c r="J117" s="17">
        <f t="shared" si="7"/>
        <v>0</v>
      </c>
    </row>
    <row r="118" spans="1:10" s="6" customFormat="1" ht="15.75" x14ac:dyDescent="0.2">
      <c r="A118" s="8">
        <v>42</v>
      </c>
      <c r="B118" s="9" t="s">
        <v>17</v>
      </c>
      <c r="C118" s="10" t="s">
        <v>83</v>
      </c>
      <c r="D118" s="11" t="s">
        <v>126</v>
      </c>
      <c r="E118" s="11">
        <v>2</v>
      </c>
      <c r="F118" s="14">
        <v>28</v>
      </c>
      <c r="G118" s="15">
        <f t="shared" si="6"/>
        <v>56</v>
      </c>
      <c r="H118" s="16">
        <v>23</v>
      </c>
      <c r="I118" s="17">
        <f t="shared" si="8"/>
        <v>12.88</v>
      </c>
      <c r="J118" s="17">
        <f t="shared" si="7"/>
        <v>68.88</v>
      </c>
    </row>
    <row r="119" spans="1:10" s="6" customFormat="1" ht="15.75" x14ac:dyDescent="0.2">
      <c r="A119" s="8">
        <v>43</v>
      </c>
      <c r="B119" s="9" t="s">
        <v>17</v>
      </c>
      <c r="C119" s="10" t="s">
        <v>84</v>
      </c>
      <c r="D119" s="11" t="s">
        <v>126</v>
      </c>
      <c r="E119" s="11"/>
      <c r="F119" s="14">
        <v>4.2</v>
      </c>
      <c r="G119" s="15">
        <f t="shared" si="6"/>
        <v>0</v>
      </c>
      <c r="H119" s="16">
        <v>23</v>
      </c>
      <c r="I119" s="17">
        <f t="shared" si="8"/>
        <v>0</v>
      </c>
      <c r="J119" s="17">
        <f t="shared" si="7"/>
        <v>0</v>
      </c>
    </row>
    <row r="120" spans="1:10" s="6" customFormat="1" ht="15.75" x14ac:dyDescent="0.2">
      <c r="A120" s="8">
        <v>44</v>
      </c>
      <c r="B120" s="9" t="s">
        <v>18</v>
      </c>
      <c r="C120" s="10" t="s">
        <v>85</v>
      </c>
      <c r="D120" s="11" t="s">
        <v>126</v>
      </c>
      <c r="E120" s="11"/>
      <c r="F120" s="14">
        <v>6.5</v>
      </c>
      <c r="G120" s="15">
        <f t="shared" si="6"/>
        <v>0</v>
      </c>
      <c r="H120" s="16">
        <v>23</v>
      </c>
      <c r="I120" s="17">
        <f t="shared" si="8"/>
        <v>0</v>
      </c>
      <c r="J120" s="17">
        <f t="shared" si="7"/>
        <v>0</v>
      </c>
    </row>
    <row r="121" spans="1:10" s="6" customFormat="1" ht="15.75" x14ac:dyDescent="0.2">
      <c r="A121" s="8">
        <v>45</v>
      </c>
      <c r="B121" s="9" t="s">
        <v>18</v>
      </c>
      <c r="C121" s="10" t="s">
        <v>86</v>
      </c>
      <c r="D121" s="11" t="s">
        <v>126</v>
      </c>
      <c r="E121" s="11"/>
      <c r="F121" s="14">
        <v>11</v>
      </c>
      <c r="G121" s="15">
        <f t="shared" si="6"/>
        <v>0</v>
      </c>
      <c r="H121" s="16">
        <v>23</v>
      </c>
      <c r="I121" s="17">
        <f t="shared" si="8"/>
        <v>0</v>
      </c>
      <c r="J121" s="17">
        <f t="shared" si="7"/>
        <v>0</v>
      </c>
    </row>
    <row r="122" spans="1:10" s="6" customFormat="1" ht="15.75" x14ac:dyDescent="0.2">
      <c r="A122" s="8">
        <v>46</v>
      </c>
      <c r="B122" s="9" t="s">
        <v>19</v>
      </c>
      <c r="C122" s="10" t="s">
        <v>87</v>
      </c>
      <c r="D122" s="11" t="s">
        <v>126</v>
      </c>
      <c r="E122" s="11">
        <v>2</v>
      </c>
      <c r="F122" s="14">
        <v>43</v>
      </c>
      <c r="G122" s="15">
        <f t="shared" si="6"/>
        <v>86</v>
      </c>
      <c r="H122" s="16">
        <v>23</v>
      </c>
      <c r="I122" s="17">
        <f t="shared" si="8"/>
        <v>19.78</v>
      </c>
      <c r="J122" s="17">
        <f t="shared" si="7"/>
        <v>105.78</v>
      </c>
    </row>
    <row r="123" spans="1:10" s="6" customFormat="1" ht="15.75" x14ac:dyDescent="0.2">
      <c r="A123" s="8">
        <v>47</v>
      </c>
      <c r="B123" s="9" t="s">
        <v>19</v>
      </c>
      <c r="C123" s="10" t="s">
        <v>88</v>
      </c>
      <c r="D123" s="11" t="s">
        <v>126</v>
      </c>
      <c r="E123" s="11"/>
      <c r="F123" s="14">
        <v>43</v>
      </c>
      <c r="G123" s="15">
        <f t="shared" si="6"/>
        <v>0</v>
      </c>
      <c r="H123" s="16">
        <v>23</v>
      </c>
      <c r="I123" s="17">
        <f t="shared" si="8"/>
        <v>0</v>
      </c>
      <c r="J123" s="17">
        <f t="shared" si="7"/>
        <v>0</v>
      </c>
    </row>
    <row r="124" spans="1:10" s="6" customFormat="1" ht="15.75" x14ac:dyDescent="0.2">
      <c r="A124" s="8">
        <v>48</v>
      </c>
      <c r="B124" s="9" t="s">
        <v>20</v>
      </c>
      <c r="C124" s="10" t="s">
        <v>89</v>
      </c>
      <c r="D124" s="11" t="s">
        <v>126</v>
      </c>
      <c r="E124" s="11">
        <v>2</v>
      </c>
      <c r="F124" s="14">
        <v>55</v>
      </c>
      <c r="G124" s="15">
        <f t="shared" si="6"/>
        <v>110</v>
      </c>
      <c r="H124" s="16">
        <v>23</v>
      </c>
      <c r="I124" s="17">
        <f t="shared" si="8"/>
        <v>25.3</v>
      </c>
      <c r="J124" s="17">
        <f t="shared" si="7"/>
        <v>135.30000000000001</v>
      </c>
    </row>
    <row r="125" spans="1:10" s="6" customFormat="1" ht="15.75" x14ac:dyDescent="0.2">
      <c r="A125" s="8">
        <v>49</v>
      </c>
      <c r="B125" s="9" t="s">
        <v>97</v>
      </c>
      <c r="C125" s="10" t="s">
        <v>135</v>
      </c>
      <c r="D125" s="11" t="s">
        <v>126</v>
      </c>
      <c r="E125" s="11">
        <v>4</v>
      </c>
      <c r="F125" s="14">
        <v>11.5</v>
      </c>
      <c r="G125" s="15">
        <f t="shared" si="6"/>
        <v>46</v>
      </c>
      <c r="H125" s="16">
        <v>23</v>
      </c>
      <c r="I125" s="17">
        <f t="shared" si="8"/>
        <v>10.58</v>
      </c>
      <c r="J125" s="17">
        <f t="shared" si="7"/>
        <v>56.58</v>
      </c>
    </row>
    <row r="126" spans="1:10" s="6" customFormat="1" ht="15.75" x14ac:dyDescent="0.2">
      <c r="A126" s="8">
        <v>50</v>
      </c>
      <c r="B126" s="9" t="s">
        <v>95</v>
      </c>
      <c r="C126" s="12" t="s">
        <v>96</v>
      </c>
      <c r="D126" s="11" t="s">
        <v>126</v>
      </c>
      <c r="E126" s="11"/>
      <c r="F126" s="14">
        <v>4.99</v>
      </c>
      <c r="G126" s="15">
        <f t="shared" si="6"/>
        <v>0</v>
      </c>
      <c r="H126" s="16">
        <v>23</v>
      </c>
      <c r="I126" s="17">
        <f t="shared" si="8"/>
        <v>0</v>
      </c>
      <c r="J126" s="17">
        <f t="shared" si="7"/>
        <v>0</v>
      </c>
    </row>
    <row r="127" spans="1:10" s="6" customFormat="1" ht="15.75" x14ac:dyDescent="0.2">
      <c r="A127" s="8">
        <v>51</v>
      </c>
      <c r="B127" s="9" t="s">
        <v>90</v>
      </c>
      <c r="C127" s="10" t="s">
        <v>91</v>
      </c>
      <c r="D127" s="11" t="s">
        <v>126</v>
      </c>
      <c r="E127" s="11">
        <v>4</v>
      </c>
      <c r="F127" s="14">
        <v>30</v>
      </c>
      <c r="G127" s="15">
        <f t="shared" si="6"/>
        <v>120</v>
      </c>
      <c r="H127" s="16">
        <v>23</v>
      </c>
      <c r="I127" s="17">
        <f t="shared" si="8"/>
        <v>27.6</v>
      </c>
      <c r="J127" s="17">
        <f t="shared" si="7"/>
        <v>147.6</v>
      </c>
    </row>
    <row r="128" spans="1:10" s="6" customFormat="1" ht="15.75" x14ac:dyDescent="0.2">
      <c r="A128" s="8">
        <v>52</v>
      </c>
      <c r="B128" s="9" t="s">
        <v>90</v>
      </c>
      <c r="C128" s="10" t="s">
        <v>92</v>
      </c>
      <c r="D128" s="11" t="s">
        <v>126</v>
      </c>
      <c r="E128" s="11"/>
      <c r="F128" s="14">
        <v>6</v>
      </c>
      <c r="G128" s="15">
        <f t="shared" si="6"/>
        <v>0</v>
      </c>
      <c r="H128" s="16">
        <v>23</v>
      </c>
      <c r="I128" s="17">
        <f t="shared" si="8"/>
        <v>0</v>
      </c>
      <c r="J128" s="17">
        <f t="shared" si="7"/>
        <v>0</v>
      </c>
    </row>
    <row r="129" spans="1:20" s="6" customFormat="1" ht="15.75" x14ac:dyDescent="0.2">
      <c r="A129" s="8">
        <v>53</v>
      </c>
      <c r="B129" s="9" t="s">
        <v>98</v>
      </c>
      <c r="C129" s="10" t="s">
        <v>99</v>
      </c>
      <c r="D129" s="11" t="s">
        <v>126</v>
      </c>
      <c r="E129" s="11"/>
      <c r="F129" s="14">
        <v>7.5</v>
      </c>
      <c r="G129" s="15">
        <f t="shared" si="6"/>
        <v>0</v>
      </c>
      <c r="H129" s="16">
        <v>23</v>
      </c>
      <c r="I129" s="17">
        <f t="shared" si="8"/>
        <v>0</v>
      </c>
      <c r="J129" s="17">
        <f t="shared" si="7"/>
        <v>0</v>
      </c>
    </row>
    <row r="130" spans="1:20" s="6" customFormat="1" ht="15.75" x14ac:dyDescent="0.2">
      <c r="A130" s="8">
        <v>54</v>
      </c>
      <c r="B130" s="9" t="s">
        <v>27</v>
      </c>
      <c r="C130" s="10" t="s">
        <v>100</v>
      </c>
      <c r="D130" s="11" t="s">
        <v>126</v>
      </c>
      <c r="E130" s="11"/>
      <c r="F130" s="14">
        <v>8</v>
      </c>
      <c r="G130" s="15">
        <f t="shared" si="6"/>
        <v>0</v>
      </c>
      <c r="H130" s="16">
        <v>23</v>
      </c>
      <c r="I130" s="17">
        <f t="shared" si="8"/>
        <v>0</v>
      </c>
      <c r="J130" s="17">
        <f t="shared" si="7"/>
        <v>0</v>
      </c>
    </row>
    <row r="131" spans="1:20" s="6" customFormat="1" ht="15.75" x14ac:dyDescent="0.2">
      <c r="A131" s="8">
        <v>55</v>
      </c>
      <c r="B131" s="9" t="s">
        <v>28</v>
      </c>
      <c r="C131" s="10" t="s">
        <v>35</v>
      </c>
      <c r="D131" s="11" t="s">
        <v>126</v>
      </c>
      <c r="E131" s="11"/>
      <c r="F131" s="14">
        <v>140</v>
      </c>
      <c r="G131" s="15">
        <f t="shared" si="6"/>
        <v>0</v>
      </c>
      <c r="H131" s="16">
        <v>23</v>
      </c>
      <c r="I131" s="17">
        <f t="shared" si="8"/>
        <v>0</v>
      </c>
      <c r="J131" s="17">
        <f t="shared" si="7"/>
        <v>0</v>
      </c>
    </row>
    <row r="132" spans="1:20" s="6" customFormat="1" ht="15.75" x14ac:dyDescent="0.2">
      <c r="A132" s="8">
        <v>56</v>
      </c>
      <c r="B132" s="9" t="s">
        <v>34</v>
      </c>
      <c r="C132" s="10" t="s">
        <v>101</v>
      </c>
      <c r="D132" s="11" t="s">
        <v>126</v>
      </c>
      <c r="E132" s="11"/>
      <c r="F132" s="14">
        <v>140</v>
      </c>
      <c r="G132" s="15">
        <f t="shared" si="6"/>
        <v>0</v>
      </c>
      <c r="H132" s="16">
        <v>23</v>
      </c>
      <c r="I132" s="17">
        <f t="shared" si="8"/>
        <v>0</v>
      </c>
      <c r="J132" s="17">
        <f t="shared" si="7"/>
        <v>0</v>
      </c>
    </row>
    <row r="133" spans="1:20" s="6" customFormat="1" ht="15.75" x14ac:dyDescent="0.2">
      <c r="A133" s="8">
        <v>57</v>
      </c>
      <c r="B133" s="9" t="s">
        <v>104</v>
      </c>
      <c r="C133" s="10" t="s">
        <v>33</v>
      </c>
      <c r="D133" s="11" t="s">
        <v>126</v>
      </c>
      <c r="E133" s="11"/>
      <c r="F133" s="14">
        <v>100</v>
      </c>
      <c r="G133" s="15">
        <f t="shared" si="6"/>
        <v>0</v>
      </c>
      <c r="H133" s="16">
        <v>23</v>
      </c>
      <c r="I133" s="17">
        <f t="shared" si="8"/>
        <v>0</v>
      </c>
      <c r="J133" s="17">
        <f t="shared" si="7"/>
        <v>0</v>
      </c>
    </row>
    <row r="134" spans="1:20" s="6" customFormat="1" ht="15.75" x14ac:dyDescent="0.2">
      <c r="A134" s="8">
        <v>58</v>
      </c>
      <c r="B134" s="9" t="s">
        <v>136</v>
      </c>
      <c r="C134" s="10" t="s">
        <v>137</v>
      </c>
      <c r="D134" s="11" t="s">
        <v>133</v>
      </c>
      <c r="E134" s="11"/>
      <c r="F134" s="14">
        <v>100</v>
      </c>
      <c r="G134" s="15">
        <f t="shared" si="6"/>
        <v>0</v>
      </c>
      <c r="H134" s="16">
        <v>23</v>
      </c>
      <c r="I134" s="17">
        <f t="shared" si="8"/>
        <v>0</v>
      </c>
      <c r="J134" s="17">
        <f t="shared" si="7"/>
        <v>0</v>
      </c>
    </row>
    <row r="135" spans="1:20" ht="15.75" x14ac:dyDescent="0.25">
      <c r="A135" s="8">
        <v>59</v>
      </c>
      <c r="B135" s="9" t="s">
        <v>109</v>
      </c>
      <c r="C135" s="12" t="s">
        <v>110</v>
      </c>
      <c r="D135" s="11" t="s">
        <v>126</v>
      </c>
      <c r="E135" s="11"/>
      <c r="F135" s="14">
        <v>18</v>
      </c>
      <c r="G135" s="15">
        <f t="shared" si="6"/>
        <v>0</v>
      </c>
      <c r="H135" s="16">
        <v>23</v>
      </c>
      <c r="I135" s="17">
        <f t="shared" si="8"/>
        <v>0</v>
      </c>
      <c r="J135" s="17">
        <f t="shared" si="7"/>
        <v>0</v>
      </c>
    </row>
    <row r="136" spans="1:20" ht="15.75" x14ac:dyDescent="0.25">
      <c r="A136" s="8">
        <v>60</v>
      </c>
      <c r="B136" s="9" t="s">
        <v>113</v>
      </c>
      <c r="C136" s="12" t="s">
        <v>114</v>
      </c>
      <c r="D136" s="11" t="s">
        <v>126</v>
      </c>
      <c r="E136" s="11"/>
      <c r="F136" s="14">
        <v>12</v>
      </c>
      <c r="G136" s="15">
        <f t="shared" si="6"/>
        <v>0</v>
      </c>
      <c r="H136" s="16">
        <v>23</v>
      </c>
      <c r="I136" s="17">
        <f t="shared" si="8"/>
        <v>0</v>
      </c>
      <c r="J136" s="17">
        <f t="shared" si="7"/>
        <v>0</v>
      </c>
    </row>
    <row r="137" spans="1:20" ht="15.75" x14ac:dyDescent="0.25">
      <c r="A137" s="8">
        <v>61</v>
      </c>
      <c r="B137" s="9" t="s">
        <v>103</v>
      </c>
      <c r="C137" s="10" t="s">
        <v>102</v>
      </c>
      <c r="D137" s="11" t="s">
        <v>31</v>
      </c>
      <c r="E137" s="11">
        <v>4</v>
      </c>
      <c r="F137" s="14">
        <v>40</v>
      </c>
      <c r="G137" s="15">
        <f t="shared" si="6"/>
        <v>160</v>
      </c>
      <c r="H137" s="16">
        <v>23</v>
      </c>
      <c r="I137" s="17">
        <f t="shared" si="8"/>
        <v>36.799999999999997</v>
      </c>
      <c r="J137" s="17">
        <f t="shared" si="7"/>
        <v>196.8</v>
      </c>
    </row>
    <row r="138" spans="1:20" ht="15.75" x14ac:dyDescent="0.25">
      <c r="A138" s="8">
        <v>62</v>
      </c>
      <c r="B138" s="9" t="s">
        <v>24</v>
      </c>
      <c r="C138" s="10" t="s">
        <v>22</v>
      </c>
      <c r="D138" s="11" t="s">
        <v>126</v>
      </c>
      <c r="E138" s="11">
        <v>4</v>
      </c>
      <c r="F138" s="14">
        <v>24</v>
      </c>
      <c r="G138" s="15">
        <f t="shared" si="6"/>
        <v>96</v>
      </c>
      <c r="H138" s="16">
        <v>23</v>
      </c>
      <c r="I138" s="17">
        <f t="shared" si="8"/>
        <v>22.08</v>
      </c>
      <c r="J138" s="17">
        <f t="shared" si="7"/>
        <v>118.08</v>
      </c>
    </row>
    <row r="139" spans="1:20" ht="15.75" x14ac:dyDescent="0.25">
      <c r="A139" s="8">
        <v>63</v>
      </c>
      <c r="B139" s="9" t="s">
        <v>25</v>
      </c>
      <c r="C139" s="10" t="s">
        <v>23</v>
      </c>
      <c r="D139" s="11" t="s">
        <v>126</v>
      </c>
      <c r="E139" s="11">
        <v>4</v>
      </c>
      <c r="F139" s="14">
        <v>6.5</v>
      </c>
      <c r="G139" s="15">
        <f t="shared" si="6"/>
        <v>26</v>
      </c>
      <c r="H139" s="16">
        <v>23</v>
      </c>
      <c r="I139" s="17">
        <f t="shared" si="8"/>
        <v>5.98</v>
      </c>
      <c r="J139" s="17">
        <f t="shared" si="7"/>
        <v>31.98</v>
      </c>
    </row>
    <row r="140" spans="1:20" ht="15.75" x14ac:dyDescent="0.25">
      <c r="A140" s="8">
        <v>64</v>
      </c>
      <c r="B140" s="9" t="s">
        <v>26</v>
      </c>
      <c r="C140" s="10" t="s">
        <v>23</v>
      </c>
      <c r="D140" s="11" t="s">
        <v>126</v>
      </c>
      <c r="E140" s="11">
        <v>4</v>
      </c>
      <c r="F140" s="14">
        <v>4.5</v>
      </c>
      <c r="G140" s="15">
        <f t="shared" si="6"/>
        <v>18</v>
      </c>
      <c r="H140" s="16">
        <v>23</v>
      </c>
      <c r="I140" s="17">
        <f t="shared" si="8"/>
        <v>4.1399999999999997</v>
      </c>
      <c r="J140" s="17">
        <f t="shared" si="7"/>
        <v>22.14</v>
      </c>
    </row>
    <row r="141" spans="1:20" ht="15.75" x14ac:dyDescent="0.25">
      <c r="A141" s="8">
        <v>65</v>
      </c>
      <c r="B141" s="9" t="s">
        <v>105</v>
      </c>
      <c r="C141" s="12" t="s">
        <v>106</v>
      </c>
      <c r="D141" s="11" t="s">
        <v>126</v>
      </c>
      <c r="E141" s="11"/>
      <c r="F141" s="14">
        <v>50</v>
      </c>
      <c r="G141" s="15">
        <f t="shared" ref="G141:G143" si="9">F141*E141</f>
        <v>0</v>
      </c>
      <c r="H141" s="16">
        <v>23</v>
      </c>
      <c r="I141" s="17">
        <f t="shared" si="8"/>
        <v>0</v>
      </c>
      <c r="J141" s="17">
        <f t="shared" ref="J141:J143" si="10">G141+I141</f>
        <v>0</v>
      </c>
    </row>
    <row r="142" spans="1:20" ht="15.75" x14ac:dyDescent="0.25">
      <c r="A142" s="8">
        <v>66</v>
      </c>
      <c r="B142" s="9" t="s">
        <v>107</v>
      </c>
      <c r="C142" s="12" t="s">
        <v>108</v>
      </c>
      <c r="D142" s="11" t="s">
        <v>126</v>
      </c>
      <c r="E142" s="11"/>
      <c r="F142" s="14">
        <v>8.5</v>
      </c>
      <c r="G142" s="15">
        <f t="shared" si="9"/>
        <v>0</v>
      </c>
      <c r="H142" s="16">
        <v>23</v>
      </c>
      <c r="I142" s="17">
        <f t="shared" ref="I142:I144" si="11">(G142*H142)/100</f>
        <v>0</v>
      </c>
      <c r="J142" s="17">
        <f t="shared" si="10"/>
        <v>0</v>
      </c>
    </row>
    <row r="143" spans="1:20" ht="16.5" thickBot="1" x14ac:dyDescent="0.3">
      <c r="A143" s="8">
        <v>67</v>
      </c>
      <c r="B143" s="9" t="s">
        <v>112</v>
      </c>
      <c r="C143" s="12" t="s">
        <v>111</v>
      </c>
      <c r="D143" s="11" t="s">
        <v>126</v>
      </c>
      <c r="E143" s="11"/>
      <c r="F143" s="14">
        <v>22</v>
      </c>
      <c r="G143" s="19">
        <f t="shared" si="9"/>
        <v>0</v>
      </c>
      <c r="H143" s="16">
        <v>23</v>
      </c>
      <c r="I143" s="17">
        <f t="shared" si="11"/>
        <v>0</v>
      </c>
      <c r="J143" s="20">
        <f t="shared" si="10"/>
        <v>0</v>
      </c>
    </row>
    <row r="144" spans="1:20" s="13" customFormat="1" ht="19.5" thickBot="1" x14ac:dyDescent="0.35">
      <c r="E144" s="21"/>
      <c r="F144" s="21"/>
      <c r="G144" s="22">
        <f>SUM(G77:G143)</f>
        <v>1429.3</v>
      </c>
      <c r="H144" s="21"/>
      <c r="I144" s="21">
        <f t="shared" si="11"/>
        <v>0</v>
      </c>
      <c r="J144" s="22">
        <f>SUM(J77:J143)</f>
        <v>1738.7190000000001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</sheetData>
  <mergeCells count="2">
    <mergeCell ref="A2:J2"/>
    <mergeCell ref="A75:J75"/>
  </mergeCells>
  <pageMargins left="0.7" right="0.7" top="0.75" bottom="0.75" header="0.3" footer="0.3"/>
  <pageSetup paperSize="9" scale="55" fitToHeight="0" orientation="landscape" r:id="rId1"/>
  <rowBreaks count="1" manualBreakCount="1">
    <brk id="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4"/>
  <sheetViews>
    <sheetView view="pageBreakPreview" topLeftCell="A55" zoomScale="90" zoomScaleNormal="90" zoomScaleSheetLayoutView="90" workbookViewId="0">
      <selection activeCell="B92" sqref="B92"/>
    </sheetView>
  </sheetViews>
  <sheetFormatPr defaultColWidth="9.140625" defaultRowHeight="15" x14ac:dyDescent="0.25"/>
  <cols>
    <col min="1" max="1" width="9.140625" style="1"/>
    <col min="2" max="2" width="53.85546875" style="1" customWidth="1"/>
    <col min="3" max="3" width="65" style="1" customWidth="1"/>
    <col min="4" max="4" width="12.42578125" style="1" customWidth="1"/>
    <col min="5" max="5" width="11" style="6" customWidth="1"/>
    <col min="6" max="6" width="14.5703125" style="6" customWidth="1"/>
    <col min="7" max="7" width="18.7109375" style="6" customWidth="1"/>
    <col min="8" max="8" width="10" style="6" customWidth="1"/>
    <col min="9" max="9" width="16" style="6" customWidth="1"/>
    <col min="10" max="10" width="25.7109375" style="6" customWidth="1"/>
    <col min="11" max="12" width="5.7109375" style="6" customWidth="1"/>
    <col min="13" max="20" width="9.140625" style="6"/>
    <col min="21" max="16384" width="9.140625" style="1"/>
  </cols>
  <sheetData>
    <row r="2" spans="1:10" ht="30.75" x14ac:dyDescent="0.25">
      <c r="I2" s="23" t="s">
        <v>138</v>
      </c>
    </row>
    <row r="3" spans="1:10" x14ac:dyDescent="0.25">
      <c r="A3" s="1" t="s">
        <v>4</v>
      </c>
    </row>
    <row r="5" spans="1:10" ht="23.25" x14ac:dyDescent="0.25">
      <c r="A5" s="26" t="s">
        <v>139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42.75" x14ac:dyDescent="0.25">
      <c r="A6" s="7" t="s">
        <v>0</v>
      </c>
      <c r="B6" s="7" t="s">
        <v>1</v>
      </c>
      <c r="C6" s="7" t="s">
        <v>5</v>
      </c>
      <c r="D6" s="7" t="s">
        <v>2</v>
      </c>
      <c r="E6" s="7" t="s">
        <v>3</v>
      </c>
      <c r="F6" s="7" t="s">
        <v>115</v>
      </c>
      <c r="G6" s="7" t="s">
        <v>116</v>
      </c>
      <c r="H6" s="7" t="s">
        <v>119</v>
      </c>
      <c r="I6" s="7" t="s">
        <v>117</v>
      </c>
      <c r="J6" s="7" t="s">
        <v>118</v>
      </c>
    </row>
    <row r="7" spans="1:10" ht="26.25" x14ac:dyDescent="0.25">
      <c r="A7" s="8">
        <v>1</v>
      </c>
      <c r="B7" s="9" t="s">
        <v>39</v>
      </c>
      <c r="C7" s="10" t="s">
        <v>36</v>
      </c>
      <c r="D7" s="11" t="s">
        <v>31</v>
      </c>
      <c r="E7" s="11">
        <v>20</v>
      </c>
      <c r="F7" s="14"/>
      <c r="G7" s="15">
        <f t="shared" ref="G7:G10" si="0">F7*E7</f>
        <v>0</v>
      </c>
      <c r="H7" s="16"/>
      <c r="I7" s="17">
        <f>(G7*H7)/100</f>
        <v>0</v>
      </c>
      <c r="J7" s="17">
        <f t="shared" ref="J7:J10" si="1">G7+I7</f>
        <v>0</v>
      </c>
    </row>
    <row r="8" spans="1:10" ht="26.25" x14ac:dyDescent="0.25">
      <c r="A8" s="8">
        <v>2</v>
      </c>
      <c r="B8" s="9" t="s">
        <v>10</v>
      </c>
      <c r="C8" s="10" t="s">
        <v>38</v>
      </c>
      <c r="D8" s="11" t="s">
        <v>127</v>
      </c>
      <c r="E8" s="11">
        <v>175</v>
      </c>
      <c r="F8" s="14"/>
      <c r="G8" s="15">
        <f t="shared" si="0"/>
        <v>0</v>
      </c>
      <c r="H8" s="16"/>
      <c r="I8" s="17">
        <f t="shared" ref="I8:I10" si="2">(G8*H8)/100</f>
        <v>0</v>
      </c>
      <c r="J8" s="17">
        <f t="shared" si="1"/>
        <v>0</v>
      </c>
    </row>
    <row r="9" spans="1:10" ht="15.75" x14ac:dyDescent="0.25">
      <c r="A9" s="8">
        <v>3</v>
      </c>
      <c r="B9" s="9" t="s">
        <v>11</v>
      </c>
      <c r="C9" s="10" t="s">
        <v>12</v>
      </c>
      <c r="D9" s="11" t="s">
        <v>29</v>
      </c>
      <c r="E9" s="11">
        <v>50</v>
      </c>
      <c r="F9" s="14"/>
      <c r="G9" s="15">
        <f t="shared" si="0"/>
        <v>0</v>
      </c>
      <c r="H9" s="16"/>
      <c r="I9" s="17">
        <f t="shared" si="2"/>
        <v>0</v>
      </c>
      <c r="J9" s="17">
        <f t="shared" si="1"/>
        <v>0</v>
      </c>
    </row>
    <row r="10" spans="1:10" ht="15.75" x14ac:dyDescent="0.25">
      <c r="A10" s="8">
        <v>4</v>
      </c>
      <c r="B10" s="9" t="s">
        <v>122</v>
      </c>
      <c r="C10" s="10" t="s">
        <v>121</v>
      </c>
      <c r="D10" s="11" t="s">
        <v>30</v>
      </c>
      <c r="E10" s="11">
        <v>6</v>
      </c>
      <c r="F10" s="14"/>
      <c r="G10" s="15">
        <f t="shared" si="0"/>
        <v>0</v>
      </c>
      <c r="H10" s="16"/>
      <c r="I10" s="17">
        <f t="shared" si="2"/>
        <v>0</v>
      </c>
      <c r="J10" s="17">
        <f t="shared" si="1"/>
        <v>0</v>
      </c>
    </row>
    <row r="11" spans="1:10" ht="15.75" x14ac:dyDescent="0.25">
      <c r="A11" s="8">
        <v>5</v>
      </c>
      <c r="B11" s="9" t="s">
        <v>13</v>
      </c>
      <c r="C11" s="10" t="s">
        <v>123</v>
      </c>
      <c r="D11" s="18" t="s">
        <v>30</v>
      </c>
      <c r="E11" s="11">
        <v>37</v>
      </c>
      <c r="F11" s="14"/>
      <c r="G11" s="15">
        <f t="shared" ref="G11:G73" si="3">F11*E11</f>
        <v>0</v>
      </c>
      <c r="H11" s="16"/>
      <c r="I11" s="17">
        <f t="shared" ref="I11:I74" si="4">(G11*H11)/100</f>
        <v>0</v>
      </c>
      <c r="J11" s="17">
        <f t="shared" ref="J11:J73" si="5">G11+I11</f>
        <v>0</v>
      </c>
    </row>
    <row r="12" spans="1:10" ht="15.75" x14ac:dyDescent="0.25">
      <c r="A12" s="8">
        <v>6</v>
      </c>
      <c r="B12" s="9" t="s">
        <v>14</v>
      </c>
      <c r="C12" s="10" t="s">
        <v>37</v>
      </c>
      <c r="D12" s="11" t="s">
        <v>127</v>
      </c>
      <c r="E12" s="11">
        <v>25</v>
      </c>
      <c r="F12" s="14"/>
      <c r="G12" s="15">
        <f t="shared" si="3"/>
        <v>0</v>
      </c>
      <c r="H12" s="16"/>
      <c r="I12" s="17">
        <f t="shared" si="4"/>
        <v>0</v>
      </c>
      <c r="J12" s="17">
        <f t="shared" si="5"/>
        <v>0</v>
      </c>
    </row>
    <row r="13" spans="1:10" ht="15.75" x14ac:dyDescent="0.25">
      <c r="A13" s="8">
        <v>7</v>
      </c>
      <c r="B13" s="9" t="s">
        <v>6</v>
      </c>
      <c r="C13" s="10" t="s">
        <v>49</v>
      </c>
      <c r="D13" s="11" t="s">
        <v>127</v>
      </c>
      <c r="E13" s="11">
        <v>75</v>
      </c>
      <c r="F13" s="14"/>
      <c r="G13" s="15">
        <f t="shared" si="3"/>
        <v>0</v>
      </c>
      <c r="H13" s="16"/>
      <c r="I13" s="17">
        <f t="shared" si="4"/>
        <v>0</v>
      </c>
      <c r="J13" s="17">
        <f t="shared" si="5"/>
        <v>0</v>
      </c>
    </row>
    <row r="14" spans="1:10" ht="15.75" x14ac:dyDescent="0.25">
      <c r="A14" s="8">
        <v>8</v>
      </c>
      <c r="B14" s="9" t="s">
        <v>7</v>
      </c>
      <c r="C14" s="10" t="s">
        <v>49</v>
      </c>
      <c r="D14" s="11" t="s">
        <v>127</v>
      </c>
      <c r="E14" s="11">
        <v>75</v>
      </c>
      <c r="F14" s="14"/>
      <c r="G14" s="15">
        <f t="shared" si="3"/>
        <v>0</v>
      </c>
      <c r="H14" s="16"/>
      <c r="I14" s="17">
        <f t="shared" si="4"/>
        <v>0</v>
      </c>
      <c r="J14" s="17">
        <f t="shared" si="5"/>
        <v>0</v>
      </c>
    </row>
    <row r="15" spans="1:10" ht="15.75" x14ac:dyDescent="0.25">
      <c r="A15" s="8">
        <v>9</v>
      </c>
      <c r="B15" s="9" t="s">
        <v>8</v>
      </c>
      <c r="C15" s="10" t="s">
        <v>50</v>
      </c>
      <c r="D15" s="11" t="s">
        <v>127</v>
      </c>
      <c r="E15" s="11">
        <v>60</v>
      </c>
      <c r="F15" s="14"/>
      <c r="G15" s="15">
        <f t="shared" si="3"/>
        <v>0</v>
      </c>
      <c r="H15" s="16"/>
      <c r="I15" s="17">
        <f t="shared" si="4"/>
        <v>0</v>
      </c>
      <c r="J15" s="17">
        <f t="shared" si="5"/>
        <v>0</v>
      </c>
    </row>
    <row r="16" spans="1:10" ht="15.75" x14ac:dyDescent="0.25">
      <c r="A16" s="8">
        <v>10</v>
      </c>
      <c r="B16" s="9" t="s">
        <v>9</v>
      </c>
      <c r="C16" s="10" t="s">
        <v>51</v>
      </c>
      <c r="D16" s="11" t="s">
        <v>127</v>
      </c>
      <c r="E16" s="11">
        <v>30</v>
      </c>
      <c r="F16" s="14"/>
      <c r="G16" s="15">
        <f t="shared" si="3"/>
        <v>0</v>
      </c>
      <c r="H16" s="16"/>
      <c r="I16" s="17">
        <f t="shared" si="4"/>
        <v>0</v>
      </c>
      <c r="J16" s="17">
        <f t="shared" si="5"/>
        <v>0</v>
      </c>
    </row>
    <row r="17" spans="1:10" ht="15.75" x14ac:dyDescent="0.25">
      <c r="A17" s="8">
        <v>11</v>
      </c>
      <c r="B17" s="9" t="s">
        <v>41</v>
      </c>
      <c r="C17" s="10" t="s">
        <v>42</v>
      </c>
      <c r="D17" s="11" t="s">
        <v>127</v>
      </c>
      <c r="E17" s="11">
        <v>100</v>
      </c>
      <c r="F17" s="14"/>
      <c r="G17" s="15">
        <f t="shared" si="3"/>
        <v>0</v>
      </c>
      <c r="H17" s="16"/>
      <c r="I17" s="17">
        <f t="shared" si="4"/>
        <v>0</v>
      </c>
      <c r="J17" s="17">
        <f t="shared" si="5"/>
        <v>0</v>
      </c>
    </row>
    <row r="18" spans="1:10" ht="15.75" x14ac:dyDescent="0.25">
      <c r="A18" s="8">
        <v>12</v>
      </c>
      <c r="B18" s="9" t="s">
        <v>40</v>
      </c>
      <c r="C18" s="10" t="s">
        <v>44</v>
      </c>
      <c r="D18" s="11" t="s">
        <v>126</v>
      </c>
      <c r="E18" s="11">
        <v>30</v>
      </c>
      <c r="F18" s="14"/>
      <c r="G18" s="15">
        <f t="shared" si="3"/>
        <v>0</v>
      </c>
      <c r="H18" s="16"/>
      <c r="I18" s="17">
        <f t="shared" si="4"/>
        <v>0</v>
      </c>
      <c r="J18" s="17">
        <f t="shared" si="5"/>
        <v>0</v>
      </c>
    </row>
    <row r="19" spans="1:10" ht="15.75" x14ac:dyDescent="0.25">
      <c r="A19" s="8">
        <v>13</v>
      </c>
      <c r="B19" s="9" t="s">
        <v>21</v>
      </c>
      <c r="C19" s="10" t="s">
        <v>43</v>
      </c>
      <c r="D19" s="11" t="s">
        <v>126</v>
      </c>
      <c r="E19" s="11">
        <v>30</v>
      </c>
      <c r="F19" s="14"/>
      <c r="G19" s="15">
        <f t="shared" si="3"/>
        <v>0</v>
      </c>
      <c r="H19" s="16"/>
      <c r="I19" s="17">
        <f t="shared" si="4"/>
        <v>0</v>
      </c>
      <c r="J19" s="17">
        <f t="shared" si="5"/>
        <v>0</v>
      </c>
    </row>
    <row r="20" spans="1:10" ht="26.25" x14ac:dyDescent="0.25">
      <c r="A20" s="8">
        <v>14</v>
      </c>
      <c r="B20" s="9" t="s">
        <v>124</v>
      </c>
      <c r="C20" s="10" t="s">
        <v>125</v>
      </c>
      <c r="D20" s="11" t="s">
        <v>126</v>
      </c>
      <c r="E20" s="11">
        <v>45</v>
      </c>
      <c r="F20" s="14"/>
      <c r="G20" s="15">
        <f t="shared" si="3"/>
        <v>0</v>
      </c>
      <c r="H20" s="16"/>
      <c r="I20" s="17">
        <f t="shared" si="4"/>
        <v>0</v>
      </c>
      <c r="J20" s="17">
        <f t="shared" si="5"/>
        <v>0</v>
      </c>
    </row>
    <row r="21" spans="1:10" ht="15.75" x14ac:dyDescent="0.25">
      <c r="A21" s="8">
        <v>15</v>
      </c>
      <c r="B21" s="9" t="s">
        <v>124</v>
      </c>
      <c r="C21" s="10" t="s">
        <v>130</v>
      </c>
      <c r="D21" s="11" t="s">
        <v>126</v>
      </c>
      <c r="E21" s="11">
        <v>100</v>
      </c>
      <c r="F21" s="14"/>
      <c r="G21" s="15">
        <f t="shared" si="3"/>
        <v>0</v>
      </c>
      <c r="H21" s="16"/>
      <c r="I21" s="17">
        <f t="shared" si="4"/>
        <v>0</v>
      </c>
      <c r="J21" s="17">
        <f t="shared" si="5"/>
        <v>0</v>
      </c>
    </row>
    <row r="22" spans="1:10" ht="15.75" x14ac:dyDescent="0.25">
      <c r="A22" s="8">
        <v>16</v>
      </c>
      <c r="B22" s="9" t="s">
        <v>132</v>
      </c>
      <c r="C22" s="12" t="s">
        <v>131</v>
      </c>
      <c r="D22" s="11" t="s">
        <v>126</v>
      </c>
      <c r="E22" s="11">
        <v>60</v>
      </c>
      <c r="F22" s="14"/>
      <c r="G22" s="15">
        <f t="shared" si="3"/>
        <v>0</v>
      </c>
      <c r="H22" s="16"/>
      <c r="I22" s="17">
        <f t="shared" si="4"/>
        <v>0</v>
      </c>
      <c r="J22" s="17">
        <f t="shared" si="5"/>
        <v>0</v>
      </c>
    </row>
    <row r="23" spans="1:10" ht="15.75" x14ac:dyDescent="0.25">
      <c r="A23" s="8">
        <v>17</v>
      </c>
      <c r="B23" s="9" t="s">
        <v>57</v>
      </c>
      <c r="C23" s="12" t="s">
        <v>48</v>
      </c>
      <c r="D23" s="11" t="s">
        <v>126</v>
      </c>
      <c r="E23" s="11">
        <v>100</v>
      </c>
      <c r="F23" s="14"/>
      <c r="G23" s="15">
        <f t="shared" si="3"/>
        <v>0</v>
      </c>
      <c r="H23" s="16"/>
      <c r="I23" s="17">
        <f t="shared" si="4"/>
        <v>0</v>
      </c>
      <c r="J23" s="17">
        <f t="shared" si="5"/>
        <v>0</v>
      </c>
    </row>
    <row r="24" spans="1:10" ht="15.75" x14ac:dyDescent="0.25">
      <c r="A24" s="8">
        <v>18</v>
      </c>
      <c r="B24" s="9" t="s">
        <v>58</v>
      </c>
      <c r="C24" s="10" t="s">
        <v>45</v>
      </c>
      <c r="D24" s="11" t="s">
        <v>126</v>
      </c>
      <c r="E24" s="11">
        <v>105</v>
      </c>
      <c r="F24" s="14"/>
      <c r="G24" s="15">
        <f t="shared" si="3"/>
        <v>0</v>
      </c>
      <c r="H24" s="16"/>
      <c r="I24" s="17">
        <f t="shared" si="4"/>
        <v>0</v>
      </c>
      <c r="J24" s="17">
        <f t="shared" si="5"/>
        <v>0</v>
      </c>
    </row>
    <row r="25" spans="1:10" ht="15.75" x14ac:dyDescent="0.25">
      <c r="A25" s="8">
        <v>19</v>
      </c>
      <c r="B25" s="9" t="s">
        <v>129</v>
      </c>
      <c r="C25" s="10" t="s">
        <v>128</v>
      </c>
      <c r="D25" s="11" t="s">
        <v>126</v>
      </c>
      <c r="E25" s="11">
        <v>12</v>
      </c>
      <c r="F25" s="14"/>
      <c r="G25" s="15">
        <f t="shared" si="3"/>
        <v>0</v>
      </c>
      <c r="H25" s="16"/>
      <c r="I25" s="17">
        <f t="shared" si="4"/>
        <v>0</v>
      </c>
      <c r="J25" s="17">
        <f t="shared" si="5"/>
        <v>0</v>
      </c>
    </row>
    <row r="26" spans="1:10" ht="15.75" x14ac:dyDescent="0.25">
      <c r="A26" s="8">
        <v>20</v>
      </c>
      <c r="B26" s="9" t="s">
        <v>59</v>
      </c>
      <c r="C26" s="10" t="s">
        <v>46</v>
      </c>
      <c r="D26" s="11" t="s">
        <v>126</v>
      </c>
      <c r="E26" s="11">
        <v>8</v>
      </c>
      <c r="F26" s="14"/>
      <c r="G26" s="15">
        <f t="shared" si="3"/>
        <v>0</v>
      </c>
      <c r="H26" s="16"/>
      <c r="I26" s="17">
        <f t="shared" si="4"/>
        <v>0</v>
      </c>
      <c r="J26" s="17">
        <f t="shared" si="5"/>
        <v>0</v>
      </c>
    </row>
    <row r="27" spans="1:10" ht="15.75" x14ac:dyDescent="0.25">
      <c r="A27" s="8">
        <v>21</v>
      </c>
      <c r="B27" s="9" t="s">
        <v>60</v>
      </c>
      <c r="C27" s="10" t="s">
        <v>47</v>
      </c>
      <c r="D27" s="11" t="s">
        <v>133</v>
      </c>
      <c r="E27" s="11">
        <v>5</v>
      </c>
      <c r="F27" s="14"/>
      <c r="G27" s="15">
        <f t="shared" si="3"/>
        <v>0</v>
      </c>
      <c r="H27" s="16"/>
      <c r="I27" s="17">
        <f t="shared" si="4"/>
        <v>0</v>
      </c>
      <c r="J27" s="17">
        <f t="shared" si="5"/>
        <v>0</v>
      </c>
    </row>
    <row r="28" spans="1:10" ht="15.75" x14ac:dyDescent="0.25">
      <c r="A28" s="8">
        <v>22</v>
      </c>
      <c r="B28" s="9" t="s">
        <v>66</v>
      </c>
      <c r="C28" s="12" t="s">
        <v>65</v>
      </c>
      <c r="D28" s="11" t="s">
        <v>126</v>
      </c>
      <c r="E28" s="11">
        <v>10</v>
      </c>
      <c r="F28" s="14"/>
      <c r="G28" s="15">
        <f t="shared" si="3"/>
        <v>0</v>
      </c>
      <c r="H28" s="16"/>
      <c r="I28" s="17">
        <f t="shared" si="4"/>
        <v>0</v>
      </c>
      <c r="J28" s="17">
        <f t="shared" si="5"/>
        <v>0</v>
      </c>
    </row>
    <row r="29" spans="1:10" ht="15.75" x14ac:dyDescent="0.25">
      <c r="A29" s="8">
        <v>23</v>
      </c>
      <c r="B29" s="9" t="s">
        <v>63</v>
      </c>
      <c r="C29" s="10" t="s">
        <v>32</v>
      </c>
      <c r="D29" s="11" t="s">
        <v>126</v>
      </c>
      <c r="E29" s="11">
        <v>15</v>
      </c>
      <c r="F29" s="14"/>
      <c r="G29" s="15">
        <f t="shared" si="3"/>
        <v>0</v>
      </c>
      <c r="H29" s="16"/>
      <c r="I29" s="17">
        <f t="shared" si="4"/>
        <v>0</v>
      </c>
      <c r="J29" s="17">
        <f t="shared" si="5"/>
        <v>0</v>
      </c>
    </row>
    <row r="30" spans="1:10" ht="15.75" x14ac:dyDescent="0.25">
      <c r="A30" s="8">
        <v>24</v>
      </c>
      <c r="B30" s="9" t="s">
        <v>62</v>
      </c>
      <c r="C30" s="12" t="s">
        <v>61</v>
      </c>
      <c r="D30" s="11" t="s">
        <v>126</v>
      </c>
      <c r="E30" s="11">
        <v>20</v>
      </c>
      <c r="F30" s="14"/>
      <c r="G30" s="15">
        <f t="shared" si="3"/>
        <v>0</v>
      </c>
      <c r="H30" s="16"/>
      <c r="I30" s="17">
        <f t="shared" si="4"/>
        <v>0</v>
      </c>
      <c r="J30" s="17">
        <f t="shared" si="5"/>
        <v>0</v>
      </c>
    </row>
    <row r="31" spans="1:10" ht="15.75" x14ac:dyDescent="0.25">
      <c r="A31" s="8">
        <v>25</v>
      </c>
      <c r="B31" s="9" t="s">
        <v>64</v>
      </c>
      <c r="C31" s="12"/>
      <c r="D31" s="11" t="s">
        <v>133</v>
      </c>
      <c r="E31" s="11">
        <v>10</v>
      </c>
      <c r="F31" s="14"/>
      <c r="G31" s="15">
        <f t="shared" si="3"/>
        <v>0</v>
      </c>
      <c r="H31" s="16"/>
      <c r="I31" s="17">
        <f t="shared" si="4"/>
        <v>0</v>
      </c>
      <c r="J31" s="17">
        <f t="shared" si="5"/>
        <v>0</v>
      </c>
    </row>
    <row r="32" spans="1:10" ht="15.75" x14ac:dyDescent="0.25">
      <c r="A32" s="8">
        <v>26</v>
      </c>
      <c r="B32" s="9" t="s">
        <v>52</v>
      </c>
      <c r="C32" s="10" t="s">
        <v>53</v>
      </c>
      <c r="D32" s="11" t="s">
        <v>127</v>
      </c>
      <c r="E32" s="11">
        <v>10</v>
      </c>
      <c r="F32" s="14"/>
      <c r="G32" s="15">
        <f t="shared" si="3"/>
        <v>0</v>
      </c>
      <c r="H32" s="16"/>
      <c r="I32" s="17">
        <f t="shared" si="4"/>
        <v>0</v>
      </c>
      <c r="J32" s="17">
        <f t="shared" si="5"/>
        <v>0</v>
      </c>
    </row>
    <row r="33" spans="1:10" ht="15.75" x14ac:dyDescent="0.25">
      <c r="A33" s="8">
        <v>27</v>
      </c>
      <c r="B33" s="9" t="s">
        <v>52</v>
      </c>
      <c r="C33" s="10" t="s">
        <v>54</v>
      </c>
      <c r="D33" s="11" t="s">
        <v>127</v>
      </c>
      <c r="E33" s="11">
        <v>45</v>
      </c>
      <c r="F33" s="14"/>
      <c r="G33" s="15">
        <f t="shared" si="3"/>
        <v>0</v>
      </c>
      <c r="H33" s="16"/>
      <c r="I33" s="17">
        <f t="shared" si="4"/>
        <v>0</v>
      </c>
      <c r="J33" s="17">
        <f t="shared" si="5"/>
        <v>0</v>
      </c>
    </row>
    <row r="34" spans="1:10" ht="15.75" x14ac:dyDescent="0.25">
      <c r="A34" s="8">
        <v>28</v>
      </c>
      <c r="B34" s="9" t="s">
        <v>52</v>
      </c>
      <c r="C34" s="10" t="s">
        <v>55</v>
      </c>
      <c r="D34" s="11" t="s">
        <v>127</v>
      </c>
      <c r="E34" s="11">
        <v>10</v>
      </c>
      <c r="F34" s="14"/>
      <c r="G34" s="15">
        <f t="shared" si="3"/>
        <v>0</v>
      </c>
      <c r="H34" s="16"/>
      <c r="I34" s="17">
        <f t="shared" si="4"/>
        <v>0</v>
      </c>
      <c r="J34" s="17">
        <f t="shared" si="5"/>
        <v>0</v>
      </c>
    </row>
    <row r="35" spans="1:10" ht="15.75" x14ac:dyDescent="0.25">
      <c r="A35" s="8">
        <v>29</v>
      </c>
      <c r="B35" s="9" t="s">
        <v>52</v>
      </c>
      <c r="C35" s="10" t="s">
        <v>56</v>
      </c>
      <c r="D35" s="11" t="s">
        <v>127</v>
      </c>
      <c r="E35" s="11">
        <v>3</v>
      </c>
      <c r="F35" s="14"/>
      <c r="G35" s="15">
        <f t="shared" si="3"/>
        <v>0</v>
      </c>
      <c r="H35" s="16"/>
      <c r="I35" s="17">
        <f t="shared" si="4"/>
        <v>0</v>
      </c>
      <c r="J35" s="17">
        <f t="shared" si="5"/>
        <v>0</v>
      </c>
    </row>
    <row r="36" spans="1:10" ht="25.5" x14ac:dyDescent="0.25">
      <c r="A36" s="8">
        <v>30</v>
      </c>
      <c r="B36" s="9" t="s">
        <v>67</v>
      </c>
      <c r="C36" s="10" t="s">
        <v>69</v>
      </c>
      <c r="D36" s="11" t="s">
        <v>126</v>
      </c>
      <c r="E36" s="11">
        <v>35</v>
      </c>
      <c r="F36" s="14"/>
      <c r="G36" s="15">
        <f t="shared" si="3"/>
        <v>0</v>
      </c>
      <c r="H36" s="16"/>
      <c r="I36" s="17">
        <f t="shared" si="4"/>
        <v>0</v>
      </c>
      <c r="J36" s="17">
        <f t="shared" si="5"/>
        <v>0</v>
      </c>
    </row>
    <row r="37" spans="1:10" ht="25.5" x14ac:dyDescent="0.25">
      <c r="A37" s="8">
        <v>31</v>
      </c>
      <c r="B37" s="9" t="s">
        <v>67</v>
      </c>
      <c r="C37" s="10" t="s">
        <v>68</v>
      </c>
      <c r="D37" s="11" t="s">
        <v>126</v>
      </c>
      <c r="E37" s="11">
        <v>3</v>
      </c>
      <c r="F37" s="14"/>
      <c r="G37" s="15">
        <f t="shared" si="3"/>
        <v>0</v>
      </c>
      <c r="H37" s="16"/>
      <c r="I37" s="17">
        <f t="shared" si="4"/>
        <v>0</v>
      </c>
      <c r="J37" s="17">
        <f t="shared" si="5"/>
        <v>0</v>
      </c>
    </row>
    <row r="38" spans="1:10" ht="15.75" x14ac:dyDescent="0.25">
      <c r="A38" s="8">
        <v>32</v>
      </c>
      <c r="B38" s="9" t="s">
        <v>77</v>
      </c>
      <c r="C38" s="10" t="s">
        <v>72</v>
      </c>
      <c r="D38" s="11" t="s">
        <v>126</v>
      </c>
      <c r="E38" s="11">
        <v>85</v>
      </c>
      <c r="F38" s="14"/>
      <c r="G38" s="15">
        <f t="shared" si="3"/>
        <v>0</v>
      </c>
      <c r="H38" s="16"/>
      <c r="I38" s="17">
        <f t="shared" si="4"/>
        <v>0</v>
      </c>
      <c r="J38" s="17">
        <f t="shared" si="5"/>
        <v>0</v>
      </c>
    </row>
    <row r="39" spans="1:10" ht="15.75" x14ac:dyDescent="0.25">
      <c r="A39" s="8">
        <v>33</v>
      </c>
      <c r="B39" s="9" t="s">
        <v>77</v>
      </c>
      <c r="C39" s="10" t="s">
        <v>70</v>
      </c>
      <c r="D39" s="11" t="s">
        <v>126</v>
      </c>
      <c r="E39" s="11">
        <v>3</v>
      </c>
      <c r="F39" s="14"/>
      <c r="G39" s="15">
        <f t="shared" si="3"/>
        <v>0</v>
      </c>
      <c r="H39" s="16"/>
      <c r="I39" s="17">
        <f t="shared" si="4"/>
        <v>0</v>
      </c>
      <c r="J39" s="17">
        <f t="shared" si="5"/>
        <v>0</v>
      </c>
    </row>
    <row r="40" spans="1:10" ht="15.75" x14ac:dyDescent="0.25">
      <c r="A40" s="8">
        <v>34</v>
      </c>
      <c r="B40" s="9" t="s">
        <v>93</v>
      </c>
      <c r="C40" s="10" t="s">
        <v>94</v>
      </c>
      <c r="D40" s="11" t="s">
        <v>126</v>
      </c>
      <c r="E40" s="11">
        <v>5</v>
      </c>
      <c r="F40" s="14"/>
      <c r="G40" s="15">
        <f t="shared" si="3"/>
        <v>0</v>
      </c>
      <c r="H40" s="16"/>
      <c r="I40" s="17">
        <f t="shared" si="4"/>
        <v>0</v>
      </c>
      <c r="J40" s="17">
        <f t="shared" si="5"/>
        <v>0</v>
      </c>
    </row>
    <row r="41" spans="1:10" ht="15.75" x14ac:dyDescent="0.25">
      <c r="A41" s="8">
        <v>35</v>
      </c>
      <c r="B41" s="9" t="s">
        <v>78</v>
      </c>
      <c r="C41" s="10" t="s">
        <v>73</v>
      </c>
      <c r="D41" s="11" t="s">
        <v>126</v>
      </c>
      <c r="E41" s="11">
        <v>20</v>
      </c>
      <c r="F41" s="14"/>
      <c r="G41" s="15">
        <f t="shared" si="3"/>
        <v>0</v>
      </c>
      <c r="H41" s="16"/>
      <c r="I41" s="17">
        <f t="shared" si="4"/>
        <v>0</v>
      </c>
      <c r="J41" s="17">
        <f t="shared" si="5"/>
        <v>0</v>
      </c>
    </row>
    <row r="42" spans="1:10" ht="15.75" x14ac:dyDescent="0.25">
      <c r="A42" s="8">
        <v>36</v>
      </c>
      <c r="B42" s="9" t="s">
        <v>76</v>
      </c>
      <c r="C42" s="10" t="s">
        <v>74</v>
      </c>
      <c r="D42" s="11" t="s">
        <v>126</v>
      </c>
      <c r="E42" s="11">
        <v>10</v>
      </c>
      <c r="F42" s="14"/>
      <c r="G42" s="15">
        <f t="shared" si="3"/>
        <v>0</v>
      </c>
      <c r="H42" s="16"/>
      <c r="I42" s="17">
        <f t="shared" si="4"/>
        <v>0</v>
      </c>
      <c r="J42" s="17">
        <f t="shared" si="5"/>
        <v>0</v>
      </c>
    </row>
    <row r="43" spans="1:10" ht="15.75" x14ac:dyDescent="0.25">
      <c r="A43" s="8">
        <v>37</v>
      </c>
      <c r="B43" s="9" t="s">
        <v>75</v>
      </c>
      <c r="C43" s="10" t="s">
        <v>71</v>
      </c>
      <c r="D43" s="11" t="s">
        <v>126</v>
      </c>
      <c r="E43" s="11">
        <v>70</v>
      </c>
      <c r="F43" s="14"/>
      <c r="G43" s="15">
        <f t="shared" si="3"/>
        <v>0</v>
      </c>
      <c r="H43" s="16"/>
      <c r="I43" s="17">
        <f t="shared" si="4"/>
        <v>0</v>
      </c>
      <c r="J43" s="17">
        <f t="shared" si="5"/>
        <v>0</v>
      </c>
    </row>
    <row r="44" spans="1:10" ht="15.75" x14ac:dyDescent="0.25">
      <c r="A44" s="8">
        <v>38</v>
      </c>
      <c r="B44" s="9" t="s">
        <v>15</v>
      </c>
      <c r="C44" s="10" t="s">
        <v>79</v>
      </c>
      <c r="D44" s="11" t="s">
        <v>126</v>
      </c>
      <c r="E44" s="11">
        <v>12</v>
      </c>
      <c r="F44" s="14"/>
      <c r="G44" s="15">
        <f t="shared" si="3"/>
        <v>0</v>
      </c>
      <c r="H44" s="16"/>
      <c r="I44" s="17">
        <f t="shared" si="4"/>
        <v>0</v>
      </c>
      <c r="J44" s="17">
        <f t="shared" si="5"/>
        <v>0</v>
      </c>
    </row>
    <row r="45" spans="1:10" ht="15.75" x14ac:dyDescent="0.25">
      <c r="A45" s="8">
        <v>39</v>
      </c>
      <c r="B45" s="9" t="s">
        <v>15</v>
      </c>
      <c r="C45" s="10" t="s">
        <v>80</v>
      </c>
      <c r="D45" s="11" t="s">
        <v>126</v>
      </c>
      <c r="E45" s="11">
        <v>5</v>
      </c>
      <c r="F45" s="14"/>
      <c r="G45" s="15">
        <f t="shared" si="3"/>
        <v>0</v>
      </c>
      <c r="H45" s="16"/>
      <c r="I45" s="17">
        <f t="shared" si="4"/>
        <v>0</v>
      </c>
      <c r="J45" s="17">
        <f t="shared" si="5"/>
        <v>0</v>
      </c>
    </row>
    <row r="46" spans="1:10" ht="15.75" x14ac:dyDescent="0.25">
      <c r="A46" s="8">
        <v>40</v>
      </c>
      <c r="B46" s="9" t="s">
        <v>16</v>
      </c>
      <c r="C46" s="10" t="s">
        <v>134</v>
      </c>
      <c r="D46" s="11" t="s">
        <v>126</v>
      </c>
      <c r="E46" s="11">
        <v>10</v>
      </c>
      <c r="F46" s="14"/>
      <c r="G46" s="15">
        <f t="shared" si="3"/>
        <v>0</v>
      </c>
      <c r="H46" s="16"/>
      <c r="I46" s="17">
        <f t="shared" si="4"/>
        <v>0</v>
      </c>
      <c r="J46" s="17">
        <f t="shared" si="5"/>
        <v>0</v>
      </c>
    </row>
    <row r="47" spans="1:10" ht="15.75" x14ac:dyDescent="0.25">
      <c r="A47" s="8">
        <v>41</v>
      </c>
      <c r="B47" s="9" t="s">
        <v>82</v>
      </c>
      <c r="C47" s="12" t="s">
        <v>81</v>
      </c>
      <c r="D47" s="11" t="s">
        <v>126</v>
      </c>
      <c r="E47" s="11">
        <v>1</v>
      </c>
      <c r="F47" s="14"/>
      <c r="G47" s="15">
        <f t="shared" si="3"/>
        <v>0</v>
      </c>
      <c r="H47" s="16"/>
      <c r="I47" s="17">
        <f t="shared" si="4"/>
        <v>0</v>
      </c>
      <c r="J47" s="17">
        <f t="shared" si="5"/>
        <v>0</v>
      </c>
    </row>
    <row r="48" spans="1:10" ht="15.75" x14ac:dyDescent="0.25">
      <c r="A48" s="8">
        <v>42</v>
      </c>
      <c r="B48" s="9" t="s">
        <v>17</v>
      </c>
      <c r="C48" s="10" t="s">
        <v>83</v>
      </c>
      <c r="D48" s="11" t="s">
        <v>126</v>
      </c>
      <c r="E48" s="11">
        <v>25</v>
      </c>
      <c r="F48" s="14"/>
      <c r="G48" s="15">
        <f t="shared" si="3"/>
        <v>0</v>
      </c>
      <c r="H48" s="16"/>
      <c r="I48" s="17">
        <f t="shared" si="4"/>
        <v>0</v>
      </c>
      <c r="J48" s="17">
        <f t="shared" si="5"/>
        <v>0</v>
      </c>
    </row>
    <row r="49" spans="1:10" ht="15.75" x14ac:dyDescent="0.25">
      <c r="A49" s="8">
        <v>43</v>
      </c>
      <c r="B49" s="9" t="s">
        <v>17</v>
      </c>
      <c r="C49" s="10" t="s">
        <v>84</v>
      </c>
      <c r="D49" s="11" t="s">
        <v>126</v>
      </c>
      <c r="E49" s="11">
        <v>12</v>
      </c>
      <c r="F49" s="14"/>
      <c r="G49" s="15">
        <f t="shared" si="3"/>
        <v>0</v>
      </c>
      <c r="H49" s="16"/>
      <c r="I49" s="17">
        <f t="shared" si="4"/>
        <v>0</v>
      </c>
      <c r="J49" s="17">
        <f t="shared" si="5"/>
        <v>0</v>
      </c>
    </row>
    <row r="50" spans="1:10" ht="15.75" x14ac:dyDescent="0.25">
      <c r="A50" s="8">
        <v>44</v>
      </c>
      <c r="B50" s="9" t="s">
        <v>18</v>
      </c>
      <c r="C50" s="10" t="s">
        <v>85</v>
      </c>
      <c r="D50" s="11" t="s">
        <v>126</v>
      </c>
      <c r="E50" s="11">
        <v>40</v>
      </c>
      <c r="F50" s="14"/>
      <c r="G50" s="15">
        <f t="shared" si="3"/>
        <v>0</v>
      </c>
      <c r="H50" s="16"/>
      <c r="I50" s="17">
        <f t="shared" si="4"/>
        <v>0</v>
      </c>
      <c r="J50" s="17">
        <f t="shared" si="5"/>
        <v>0</v>
      </c>
    </row>
    <row r="51" spans="1:10" ht="15.75" x14ac:dyDescent="0.25">
      <c r="A51" s="8">
        <v>45</v>
      </c>
      <c r="B51" s="9" t="s">
        <v>18</v>
      </c>
      <c r="C51" s="10" t="s">
        <v>86</v>
      </c>
      <c r="D51" s="11" t="s">
        <v>126</v>
      </c>
      <c r="E51" s="11">
        <v>8</v>
      </c>
      <c r="F51" s="14"/>
      <c r="G51" s="15">
        <f t="shared" si="3"/>
        <v>0</v>
      </c>
      <c r="H51" s="16"/>
      <c r="I51" s="17">
        <f t="shared" si="4"/>
        <v>0</v>
      </c>
      <c r="J51" s="17">
        <f t="shared" si="5"/>
        <v>0</v>
      </c>
    </row>
    <row r="52" spans="1:10" ht="15.75" x14ac:dyDescent="0.25">
      <c r="A52" s="8">
        <v>46</v>
      </c>
      <c r="B52" s="9" t="s">
        <v>19</v>
      </c>
      <c r="C52" s="10" t="s">
        <v>87</v>
      </c>
      <c r="D52" s="11" t="s">
        <v>126</v>
      </c>
      <c r="E52" s="11">
        <v>6</v>
      </c>
      <c r="F52" s="14"/>
      <c r="G52" s="15">
        <f t="shared" si="3"/>
        <v>0</v>
      </c>
      <c r="H52" s="16"/>
      <c r="I52" s="17">
        <f t="shared" si="4"/>
        <v>0</v>
      </c>
      <c r="J52" s="17">
        <f t="shared" si="5"/>
        <v>0</v>
      </c>
    </row>
    <row r="53" spans="1:10" ht="15.75" x14ac:dyDescent="0.25">
      <c r="A53" s="8">
        <v>47</v>
      </c>
      <c r="B53" s="9" t="s">
        <v>19</v>
      </c>
      <c r="C53" s="10" t="s">
        <v>88</v>
      </c>
      <c r="D53" s="11" t="s">
        <v>126</v>
      </c>
      <c r="E53" s="11">
        <v>2</v>
      </c>
      <c r="F53" s="14"/>
      <c r="G53" s="15">
        <f t="shared" si="3"/>
        <v>0</v>
      </c>
      <c r="H53" s="16"/>
      <c r="I53" s="17">
        <f t="shared" si="4"/>
        <v>0</v>
      </c>
      <c r="J53" s="17">
        <f t="shared" si="5"/>
        <v>0</v>
      </c>
    </row>
    <row r="54" spans="1:10" ht="15.75" x14ac:dyDescent="0.25">
      <c r="A54" s="8">
        <v>48</v>
      </c>
      <c r="B54" s="9" t="s">
        <v>20</v>
      </c>
      <c r="C54" s="10" t="s">
        <v>89</v>
      </c>
      <c r="D54" s="11" t="s">
        <v>126</v>
      </c>
      <c r="E54" s="11">
        <v>4</v>
      </c>
      <c r="F54" s="14"/>
      <c r="G54" s="15">
        <f t="shared" si="3"/>
        <v>0</v>
      </c>
      <c r="H54" s="16"/>
      <c r="I54" s="17">
        <f t="shared" si="4"/>
        <v>0</v>
      </c>
      <c r="J54" s="17">
        <f t="shared" si="5"/>
        <v>0</v>
      </c>
    </row>
    <row r="55" spans="1:10" ht="15.75" x14ac:dyDescent="0.25">
      <c r="A55" s="8">
        <v>49</v>
      </c>
      <c r="B55" s="9" t="s">
        <v>97</v>
      </c>
      <c r="C55" s="10" t="s">
        <v>135</v>
      </c>
      <c r="D55" s="11" t="s">
        <v>126</v>
      </c>
      <c r="E55" s="11">
        <v>10</v>
      </c>
      <c r="F55" s="14"/>
      <c r="G55" s="15">
        <f t="shared" si="3"/>
        <v>0</v>
      </c>
      <c r="H55" s="16"/>
      <c r="I55" s="17">
        <f t="shared" si="4"/>
        <v>0</v>
      </c>
      <c r="J55" s="17">
        <f t="shared" si="5"/>
        <v>0</v>
      </c>
    </row>
    <row r="56" spans="1:10" ht="15.75" x14ac:dyDescent="0.25">
      <c r="A56" s="8">
        <v>50</v>
      </c>
      <c r="B56" s="9" t="s">
        <v>95</v>
      </c>
      <c r="C56" s="12" t="s">
        <v>96</v>
      </c>
      <c r="D56" s="11" t="s">
        <v>126</v>
      </c>
      <c r="E56" s="11">
        <v>10</v>
      </c>
      <c r="F56" s="14"/>
      <c r="G56" s="15">
        <f t="shared" si="3"/>
        <v>0</v>
      </c>
      <c r="H56" s="16"/>
      <c r="I56" s="17">
        <f t="shared" si="4"/>
        <v>0</v>
      </c>
      <c r="J56" s="17">
        <f t="shared" si="5"/>
        <v>0</v>
      </c>
    </row>
    <row r="57" spans="1:10" ht="15.75" x14ac:dyDescent="0.25">
      <c r="A57" s="8">
        <v>51</v>
      </c>
      <c r="B57" s="9" t="s">
        <v>90</v>
      </c>
      <c r="C57" s="10" t="s">
        <v>91</v>
      </c>
      <c r="D57" s="11" t="s">
        <v>126</v>
      </c>
      <c r="E57" s="11">
        <v>50</v>
      </c>
      <c r="F57" s="14"/>
      <c r="G57" s="15">
        <f t="shared" si="3"/>
        <v>0</v>
      </c>
      <c r="H57" s="16"/>
      <c r="I57" s="17">
        <f t="shared" si="4"/>
        <v>0</v>
      </c>
      <c r="J57" s="17">
        <f t="shared" si="5"/>
        <v>0</v>
      </c>
    </row>
    <row r="58" spans="1:10" ht="15.75" x14ac:dyDescent="0.25">
      <c r="A58" s="8">
        <v>52</v>
      </c>
      <c r="B58" s="9" t="s">
        <v>90</v>
      </c>
      <c r="C58" s="10" t="s">
        <v>92</v>
      </c>
      <c r="D58" s="11" t="s">
        <v>126</v>
      </c>
      <c r="E58" s="11">
        <v>10</v>
      </c>
      <c r="F58" s="14"/>
      <c r="G58" s="15">
        <f t="shared" si="3"/>
        <v>0</v>
      </c>
      <c r="H58" s="16"/>
      <c r="I58" s="17">
        <f t="shared" si="4"/>
        <v>0</v>
      </c>
      <c r="J58" s="17">
        <f t="shared" si="5"/>
        <v>0</v>
      </c>
    </row>
    <row r="59" spans="1:10" ht="15.75" x14ac:dyDescent="0.25">
      <c r="A59" s="8">
        <v>53</v>
      </c>
      <c r="B59" s="9" t="s">
        <v>98</v>
      </c>
      <c r="C59" s="10" t="s">
        <v>99</v>
      </c>
      <c r="D59" s="11" t="s">
        <v>126</v>
      </c>
      <c r="E59" s="11">
        <v>5</v>
      </c>
      <c r="F59" s="14"/>
      <c r="G59" s="15">
        <f t="shared" si="3"/>
        <v>0</v>
      </c>
      <c r="H59" s="16"/>
      <c r="I59" s="17">
        <f t="shared" si="4"/>
        <v>0</v>
      </c>
      <c r="J59" s="17">
        <f t="shared" si="5"/>
        <v>0</v>
      </c>
    </row>
    <row r="60" spans="1:10" ht="15.75" x14ac:dyDescent="0.25">
      <c r="A60" s="8">
        <v>54</v>
      </c>
      <c r="B60" s="9" t="s">
        <v>27</v>
      </c>
      <c r="C60" s="10" t="s">
        <v>100</v>
      </c>
      <c r="D60" s="11" t="s">
        <v>126</v>
      </c>
      <c r="E60" s="11">
        <v>3</v>
      </c>
      <c r="F60" s="14"/>
      <c r="G60" s="15">
        <f t="shared" si="3"/>
        <v>0</v>
      </c>
      <c r="H60" s="16"/>
      <c r="I60" s="17">
        <f t="shared" si="4"/>
        <v>0</v>
      </c>
      <c r="J60" s="17">
        <f t="shared" si="5"/>
        <v>0</v>
      </c>
    </row>
    <row r="61" spans="1:10" ht="15.75" x14ac:dyDescent="0.25">
      <c r="A61" s="8">
        <v>55</v>
      </c>
      <c r="B61" s="9" t="s">
        <v>28</v>
      </c>
      <c r="C61" s="10" t="s">
        <v>35</v>
      </c>
      <c r="D61" s="11" t="s">
        <v>126</v>
      </c>
      <c r="E61" s="11">
        <v>1</v>
      </c>
      <c r="F61" s="14"/>
      <c r="G61" s="15">
        <f t="shared" si="3"/>
        <v>0</v>
      </c>
      <c r="H61" s="16"/>
      <c r="I61" s="17">
        <f t="shared" si="4"/>
        <v>0</v>
      </c>
      <c r="J61" s="17">
        <f t="shared" si="5"/>
        <v>0</v>
      </c>
    </row>
    <row r="62" spans="1:10" ht="15.75" x14ac:dyDescent="0.25">
      <c r="A62" s="8">
        <v>56</v>
      </c>
      <c r="B62" s="9" t="s">
        <v>34</v>
      </c>
      <c r="C62" s="10" t="s">
        <v>101</v>
      </c>
      <c r="D62" s="11" t="s">
        <v>126</v>
      </c>
      <c r="E62" s="11">
        <v>1</v>
      </c>
      <c r="F62" s="14"/>
      <c r="G62" s="15">
        <f t="shared" si="3"/>
        <v>0</v>
      </c>
      <c r="H62" s="16"/>
      <c r="I62" s="17">
        <f t="shared" si="4"/>
        <v>0</v>
      </c>
      <c r="J62" s="17">
        <f t="shared" si="5"/>
        <v>0</v>
      </c>
    </row>
    <row r="63" spans="1:10" ht="15.75" x14ac:dyDescent="0.25">
      <c r="A63" s="8">
        <v>57</v>
      </c>
      <c r="B63" s="9" t="s">
        <v>104</v>
      </c>
      <c r="C63" s="10" t="s">
        <v>33</v>
      </c>
      <c r="D63" s="11" t="s">
        <v>126</v>
      </c>
      <c r="E63" s="11">
        <v>1</v>
      </c>
      <c r="F63" s="14"/>
      <c r="G63" s="15">
        <f t="shared" si="3"/>
        <v>0</v>
      </c>
      <c r="H63" s="16"/>
      <c r="I63" s="17">
        <f t="shared" si="4"/>
        <v>0</v>
      </c>
      <c r="J63" s="17">
        <f t="shared" si="5"/>
        <v>0</v>
      </c>
    </row>
    <row r="64" spans="1:10" ht="15.75" x14ac:dyDescent="0.25">
      <c r="A64" s="8">
        <v>58</v>
      </c>
      <c r="B64" s="9" t="s">
        <v>136</v>
      </c>
      <c r="C64" s="10" t="s">
        <v>137</v>
      </c>
      <c r="D64" s="11" t="s">
        <v>133</v>
      </c>
      <c r="E64" s="11">
        <v>2</v>
      </c>
      <c r="F64" s="14"/>
      <c r="G64" s="15">
        <f t="shared" si="3"/>
        <v>0</v>
      </c>
      <c r="H64" s="16"/>
      <c r="I64" s="17">
        <f t="shared" si="4"/>
        <v>0</v>
      </c>
      <c r="J64" s="17">
        <f t="shared" si="5"/>
        <v>0</v>
      </c>
    </row>
    <row r="65" spans="1:20" ht="15.75" x14ac:dyDescent="0.25">
      <c r="A65" s="8">
        <v>59</v>
      </c>
      <c r="B65" s="9" t="s">
        <v>109</v>
      </c>
      <c r="C65" s="12" t="s">
        <v>110</v>
      </c>
      <c r="D65" s="11" t="s">
        <v>126</v>
      </c>
      <c r="E65" s="11">
        <v>4</v>
      </c>
      <c r="F65" s="14"/>
      <c r="G65" s="15">
        <f t="shared" si="3"/>
        <v>0</v>
      </c>
      <c r="H65" s="16"/>
      <c r="I65" s="17">
        <f t="shared" si="4"/>
        <v>0</v>
      </c>
      <c r="J65" s="17">
        <f t="shared" si="5"/>
        <v>0</v>
      </c>
    </row>
    <row r="66" spans="1:20" ht="15.75" x14ac:dyDescent="0.25">
      <c r="A66" s="8">
        <v>60</v>
      </c>
      <c r="B66" s="9" t="s">
        <v>113</v>
      </c>
      <c r="C66" s="12" t="s">
        <v>114</v>
      </c>
      <c r="D66" s="11" t="s">
        <v>126</v>
      </c>
      <c r="E66" s="11">
        <v>6</v>
      </c>
      <c r="F66" s="14"/>
      <c r="G66" s="15">
        <f t="shared" si="3"/>
        <v>0</v>
      </c>
      <c r="H66" s="16"/>
      <c r="I66" s="17">
        <f t="shared" si="4"/>
        <v>0</v>
      </c>
      <c r="J66" s="17">
        <f t="shared" si="5"/>
        <v>0</v>
      </c>
    </row>
    <row r="67" spans="1:20" ht="15.75" x14ac:dyDescent="0.25">
      <c r="A67" s="8">
        <v>61</v>
      </c>
      <c r="B67" s="9" t="s">
        <v>103</v>
      </c>
      <c r="C67" s="10" t="s">
        <v>102</v>
      </c>
      <c r="D67" s="11" t="s">
        <v>31</v>
      </c>
      <c r="E67" s="11">
        <v>18</v>
      </c>
      <c r="F67" s="14"/>
      <c r="G67" s="15">
        <f t="shared" si="3"/>
        <v>0</v>
      </c>
      <c r="H67" s="16"/>
      <c r="I67" s="17">
        <f t="shared" si="4"/>
        <v>0</v>
      </c>
      <c r="J67" s="17">
        <f t="shared" si="5"/>
        <v>0</v>
      </c>
    </row>
    <row r="68" spans="1:20" ht="15.75" x14ac:dyDescent="0.25">
      <c r="A68" s="8">
        <v>62</v>
      </c>
      <c r="B68" s="9" t="s">
        <v>24</v>
      </c>
      <c r="C68" s="10" t="s">
        <v>22</v>
      </c>
      <c r="D68" s="11" t="s">
        <v>126</v>
      </c>
      <c r="E68" s="11">
        <v>20</v>
      </c>
      <c r="F68" s="14"/>
      <c r="G68" s="15">
        <f t="shared" si="3"/>
        <v>0</v>
      </c>
      <c r="H68" s="16"/>
      <c r="I68" s="17">
        <f t="shared" si="4"/>
        <v>0</v>
      </c>
      <c r="J68" s="17">
        <f t="shared" si="5"/>
        <v>0</v>
      </c>
    </row>
    <row r="69" spans="1:20" ht="15.75" x14ac:dyDescent="0.25">
      <c r="A69" s="8">
        <v>63</v>
      </c>
      <c r="B69" s="9" t="s">
        <v>25</v>
      </c>
      <c r="C69" s="10" t="s">
        <v>23</v>
      </c>
      <c r="D69" s="11" t="s">
        <v>126</v>
      </c>
      <c r="E69" s="11">
        <v>6</v>
      </c>
      <c r="F69" s="14"/>
      <c r="G69" s="15">
        <f t="shared" si="3"/>
        <v>0</v>
      </c>
      <c r="H69" s="16"/>
      <c r="I69" s="17">
        <f t="shared" si="4"/>
        <v>0</v>
      </c>
      <c r="J69" s="17">
        <f t="shared" si="5"/>
        <v>0</v>
      </c>
    </row>
    <row r="70" spans="1:20" ht="15.75" x14ac:dyDescent="0.25">
      <c r="A70" s="8">
        <v>64</v>
      </c>
      <c r="B70" s="9" t="s">
        <v>26</v>
      </c>
      <c r="C70" s="10" t="s">
        <v>23</v>
      </c>
      <c r="D70" s="11" t="s">
        <v>126</v>
      </c>
      <c r="E70" s="11">
        <v>6</v>
      </c>
      <c r="F70" s="14"/>
      <c r="G70" s="15">
        <f t="shared" si="3"/>
        <v>0</v>
      </c>
      <c r="H70" s="16"/>
      <c r="I70" s="17">
        <f t="shared" si="4"/>
        <v>0</v>
      </c>
      <c r="J70" s="17">
        <f t="shared" si="5"/>
        <v>0</v>
      </c>
    </row>
    <row r="71" spans="1:20" ht="15.75" x14ac:dyDescent="0.25">
      <c r="A71" s="8">
        <v>65</v>
      </c>
      <c r="B71" s="9" t="s">
        <v>105</v>
      </c>
      <c r="C71" s="12" t="s">
        <v>106</v>
      </c>
      <c r="D71" s="11" t="s">
        <v>126</v>
      </c>
      <c r="E71" s="11">
        <v>6</v>
      </c>
      <c r="F71" s="14"/>
      <c r="G71" s="15">
        <f t="shared" si="3"/>
        <v>0</v>
      </c>
      <c r="H71" s="16"/>
      <c r="I71" s="17">
        <f t="shared" si="4"/>
        <v>0</v>
      </c>
      <c r="J71" s="17">
        <f t="shared" si="5"/>
        <v>0</v>
      </c>
    </row>
    <row r="72" spans="1:20" ht="15.75" x14ac:dyDescent="0.25">
      <c r="A72" s="8">
        <v>66</v>
      </c>
      <c r="B72" s="9" t="s">
        <v>107</v>
      </c>
      <c r="C72" s="12" t="s">
        <v>108</v>
      </c>
      <c r="D72" s="11" t="s">
        <v>126</v>
      </c>
      <c r="E72" s="11">
        <v>5</v>
      </c>
      <c r="F72" s="14"/>
      <c r="G72" s="15">
        <f t="shared" si="3"/>
        <v>0</v>
      </c>
      <c r="H72" s="16"/>
      <c r="I72" s="17">
        <f t="shared" si="4"/>
        <v>0</v>
      </c>
      <c r="J72" s="17">
        <f t="shared" si="5"/>
        <v>0</v>
      </c>
    </row>
    <row r="73" spans="1:20" ht="16.5" thickBot="1" x14ac:dyDescent="0.3">
      <c r="A73" s="8">
        <v>67</v>
      </c>
      <c r="B73" s="9" t="s">
        <v>112</v>
      </c>
      <c r="C73" s="12" t="s">
        <v>111</v>
      </c>
      <c r="D73" s="11" t="s">
        <v>126</v>
      </c>
      <c r="E73" s="11">
        <v>5</v>
      </c>
      <c r="F73" s="14"/>
      <c r="G73" s="19">
        <f t="shared" si="3"/>
        <v>0</v>
      </c>
      <c r="H73" s="16"/>
      <c r="I73" s="17">
        <f t="shared" si="4"/>
        <v>0</v>
      </c>
      <c r="J73" s="20">
        <f t="shared" si="5"/>
        <v>0</v>
      </c>
    </row>
    <row r="74" spans="1:20" s="13" customFormat="1" ht="19.5" thickBot="1" x14ac:dyDescent="0.35">
      <c r="E74" s="21"/>
      <c r="F74" s="21"/>
      <c r="G74" s="22">
        <f>SUM(G7:G73)</f>
        <v>0</v>
      </c>
      <c r="H74" s="21"/>
      <c r="I74" s="21">
        <f t="shared" si="4"/>
        <v>0</v>
      </c>
      <c r="J74" s="22">
        <f>SUM(J7:J73)</f>
        <v>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82" spans="1:9" ht="18.75" x14ac:dyDescent="0.3">
      <c r="A82" s="13" t="s">
        <v>140</v>
      </c>
      <c r="F82" s="24" t="s">
        <v>120</v>
      </c>
      <c r="G82" s="25"/>
      <c r="H82" s="25"/>
      <c r="I82" s="25"/>
    </row>
    <row r="83" spans="1:9" x14ac:dyDescent="0.25">
      <c r="F83" s="25"/>
      <c r="G83" s="25"/>
      <c r="H83" s="25"/>
      <c r="I83" s="25"/>
    </row>
    <row r="84" spans="1:9" x14ac:dyDescent="0.25">
      <c r="A84" s="2"/>
      <c r="B84" s="3"/>
      <c r="C84" s="4"/>
      <c r="D84" s="5"/>
      <c r="E84" s="5"/>
      <c r="F84" s="25"/>
      <c r="G84" s="25"/>
      <c r="H84" s="25"/>
      <c r="I84" s="25"/>
    </row>
  </sheetData>
  <mergeCells count="2">
    <mergeCell ref="F82:I84"/>
    <mergeCell ref="A5:J5"/>
  </mergeCells>
  <pageMargins left="0.7" right="0.7" top="0.75" bottom="0.75" header="0.3" footer="0.3"/>
  <pageSetup paperSize="9" scale="55" fitToHeight="0" orientation="landscape" r:id="rId1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 (2)</vt:lpstr>
      <vt:lpstr>Arkusz1</vt:lpstr>
      <vt:lpstr>Arkusz1!Obszar_wydruku</vt:lpstr>
      <vt:lpstr>'Arkusz1 (2)'!Obszar_wydruku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2024-01-04T10:06:39Z</cp:lastPrinted>
  <dcterms:created xsi:type="dcterms:W3CDTF">2020-04-03T11:32:51Z</dcterms:created>
  <dcterms:modified xsi:type="dcterms:W3CDTF">2024-01-04T13:07:34Z</dcterms:modified>
</cp:coreProperties>
</file>