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cpe\Desktop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I49" i="1" s="1"/>
  <c r="G47" i="1"/>
  <c r="I47" i="1"/>
  <c r="J47" i="1" s="1"/>
  <c r="J49" i="1" l="1"/>
  <c r="G51" i="1"/>
  <c r="I51" i="1" s="1"/>
  <c r="G21" i="1"/>
  <c r="I21" i="1" s="1"/>
  <c r="J21" i="1" s="1"/>
  <c r="G25" i="1"/>
  <c r="I25" i="1" s="1"/>
  <c r="G26" i="1"/>
  <c r="I26" i="1" s="1"/>
  <c r="G27" i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J51" i="1" l="1"/>
  <c r="I27" i="1"/>
  <c r="J27" i="1" s="1"/>
  <c r="J38" i="1"/>
  <c r="J31" i="1"/>
  <c r="J41" i="1"/>
  <c r="J34" i="1"/>
  <c r="J33" i="1"/>
  <c r="J40" i="1"/>
  <c r="J26" i="1"/>
  <c r="J42" i="1"/>
  <c r="J37" i="1"/>
  <c r="J36" i="1"/>
  <c r="J30" i="1"/>
  <c r="J25" i="1"/>
  <c r="J39" i="1"/>
  <c r="J35" i="1"/>
  <c r="J32" i="1"/>
  <c r="G5" i="1"/>
  <c r="I5" i="1" s="1"/>
  <c r="J5" i="1" s="1"/>
  <c r="G6" i="1"/>
  <c r="I6" i="1" s="1"/>
  <c r="G7" i="1"/>
  <c r="I7" i="1" s="1"/>
  <c r="G8" i="1"/>
  <c r="G9" i="1"/>
  <c r="I9" i="1" s="1"/>
  <c r="J9" i="1" s="1"/>
  <c r="G10" i="1"/>
  <c r="I10" i="1" s="1"/>
  <c r="G11" i="1"/>
  <c r="G12" i="1"/>
  <c r="I12" i="1" s="1"/>
  <c r="J12" i="1" s="1"/>
  <c r="G13" i="1"/>
  <c r="I13" i="1" s="1"/>
  <c r="J13" i="1" s="1"/>
  <c r="G14" i="1"/>
  <c r="I14" i="1" s="1"/>
  <c r="G15" i="1"/>
  <c r="I15" i="1" s="1"/>
  <c r="G16" i="1"/>
  <c r="I16" i="1" s="1"/>
  <c r="G17" i="1"/>
  <c r="I17" i="1" s="1"/>
  <c r="J17" i="1" s="1"/>
  <c r="G18" i="1"/>
  <c r="I18" i="1" s="1"/>
  <c r="G19" i="1"/>
  <c r="I19" i="1" s="1"/>
  <c r="G20" i="1"/>
  <c r="I20" i="1" s="1"/>
  <c r="G22" i="1"/>
  <c r="I22" i="1" s="1"/>
  <c r="J22" i="1" s="1"/>
  <c r="G23" i="1"/>
  <c r="I23" i="1" s="1"/>
  <c r="G24" i="1"/>
  <c r="I24" i="1" s="1"/>
  <c r="G28" i="1"/>
  <c r="I28" i="1" s="1"/>
  <c r="G29" i="1"/>
  <c r="G43" i="1"/>
  <c r="I43" i="1" s="1"/>
  <c r="G44" i="1"/>
  <c r="I44" i="1" s="1"/>
  <c r="G45" i="1"/>
  <c r="I45" i="1" s="1"/>
  <c r="J45" i="1" s="1"/>
  <c r="G46" i="1"/>
  <c r="I46" i="1" s="1"/>
  <c r="G48" i="1"/>
  <c r="I48" i="1" s="1"/>
  <c r="J44" i="1" l="1"/>
  <c r="J16" i="1"/>
  <c r="I8" i="1"/>
  <c r="J8" i="1" s="1"/>
  <c r="J43" i="1"/>
  <c r="J15" i="1"/>
  <c r="J20" i="1"/>
  <c r="J19" i="1"/>
  <c r="J48" i="1"/>
  <c r="I29" i="1"/>
  <c r="J29" i="1" s="1"/>
  <c r="J24" i="1"/>
  <c r="I11" i="1"/>
  <c r="J11" i="1" s="1"/>
  <c r="J7" i="1"/>
  <c r="J46" i="1"/>
  <c r="J28" i="1"/>
  <c r="J23" i="1"/>
  <c r="J18" i="1"/>
  <c r="J14" i="1"/>
  <c r="J10" i="1"/>
  <c r="J6" i="1"/>
  <c r="G50" i="1"/>
  <c r="I50" i="1" s="1"/>
  <c r="G52" i="1"/>
  <c r="I52" i="1" s="1"/>
  <c r="J52" i="1" s="1"/>
  <c r="J50" i="1" l="1"/>
  <c r="G53" i="1"/>
  <c r="I53" i="1" l="1"/>
  <c r="J53" i="1"/>
</calcChain>
</file>

<file path=xl/sharedStrings.xml><?xml version="1.0" encoding="utf-8"?>
<sst xmlns="http://schemas.openxmlformats.org/spreadsheetml/2006/main" count="159" uniqueCount="106">
  <si>
    <t>L.P.</t>
  </si>
  <si>
    <t>Wykaz produktów</t>
  </si>
  <si>
    <t>Jednostka miary</t>
  </si>
  <si>
    <t>Ilość</t>
  </si>
  <si>
    <t>Cena jednostkowa netto</t>
  </si>
  <si>
    <t>Wartość netto</t>
  </si>
  <si>
    <t>VAT (%)</t>
  </si>
  <si>
    <t>Razem</t>
  </si>
  <si>
    <t>wartość brutto</t>
  </si>
  <si>
    <t>wartość VAT</t>
  </si>
  <si>
    <t>Wykonawca wypełnia pola zielone</t>
  </si>
  <si>
    <t>Opis</t>
  </si>
  <si>
    <t xml:space="preserve">..................................................... 
       (data i podpis osoby upoważnionej)
</t>
  </si>
  <si>
    <t>FORMULARZ CENOWY</t>
  </si>
  <si>
    <t>Ścierka z mikrofibry 40x40cm Oskar</t>
  </si>
  <si>
    <t xml:space="preserve">Rękaw do pieczenia </t>
  </si>
  <si>
    <t>Sól do stacji uzdatniania, tabletki solne 25 kg</t>
  </si>
  <si>
    <t xml:space="preserve">Air Wick Freshmatic Zapas  250ml </t>
  </si>
  <si>
    <t>Papier toaletowy</t>
  </si>
  <si>
    <t>Worki na śmieci  35l</t>
  </si>
  <si>
    <t xml:space="preserve">Worki na śmieci  60l </t>
  </si>
  <si>
    <t xml:space="preserve">Worki na śmieci 120l </t>
  </si>
  <si>
    <t xml:space="preserve">Worki na śmieci 160l </t>
  </si>
  <si>
    <t xml:space="preserve">Papier toaletowy biały </t>
  </si>
  <si>
    <t>Ręcznik papierowy ZZ</t>
  </si>
  <si>
    <t xml:space="preserve">zielony karton 20 bind x 200 listków = 4000 listków </t>
  </si>
  <si>
    <t xml:space="preserve">Ręcznik kuchenny </t>
  </si>
  <si>
    <t>Foxy Tornado, 3 warstwowy (1kg papieru)</t>
  </si>
  <si>
    <t xml:space="preserve">Czyściwo przemysłowe </t>
  </si>
  <si>
    <t>Velvet CARE 250m, dwuwarstwowe, opakowanie 2 rolki, CELULOZA</t>
  </si>
  <si>
    <t>Ścierki z mikrofibry</t>
  </si>
  <si>
    <t>ścierka z mikrofibry min. 40x40cm</t>
  </si>
  <si>
    <t xml:space="preserve">Mydło w płynie antybakteryjne </t>
  </si>
  <si>
    <t>antybakteryjne standard białe 0,5L CleanPRO</t>
  </si>
  <si>
    <t>Pasta BHP</t>
  </si>
  <si>
    <t xml:space="preserve"> ze ścierniwem do mycia rąk MANIEK 500g</t>
  </si>
  <si>
    <t xml:space="preserve">Zmywak kuchenny </t>
  </si>
  <si>
    <t>Oskar Mega 10+1</t>
  </si>
  <si>
    <t xml:space="preserve">mleczko do czyszczenia </t>
  </si>
  <si>
    <t>Cif lemon 750 ml</t>
  </si>
  <si>
    <t>Cillit Kamień i rdza Płyn do czyszczenia 450 ml</t>
  </si>
  <si>
    <t>Płyn na kamień i rdzę</t>
  </si>
  <si>
    <t xml:space="preserve">Płyn do mycia naczyń </t>
  </si>
  <si>
    <t>LUDWIK Płyn do mycia naczyń 5L</t>
  </si>
  <si>
    <t>CLIN 500ML WINDOWS&amp;GLASS ROZPYLACZ</t>
  </si>
  <si>
    <t xml:space="preserve">Płyn do szyb </t>
  </si>
  <si>
    <t xml:space="preserve">CLIN 4,5 L WINDOWS&amp;GLASS </t>
  </si>
  <si>
    <t>mocne z LDPE, op. 25 szt</t>
  </si>
  <si>
    <t>mocne z LDPE, op. 50 szt</t>
  </si>
  <si>
    <t>mocne z LDPE, op. 10 szt</t>
  </si>
  <si>
    <t xml:space="preserve">Proszek do prania </t>
  </si>
  <si>
    <t xml:space="preserve">Bryza Lanza Vanish Color 5,85kg </t>
  </si>
  <si>
    <t xml:space="preserve">Płyn do płukania </t>
  </si>
  <si>
    <t xml:space="preserve">Lenor 5l </t>
  </si>
  <si>
    <t>Ścierka do mycia podłóg</t>
  </si>
  <si>
    <t xml:space="preserve"> szara  60x80cm</t>
  </si>
  <si>
    <t>OSKAR KOŃCÓWKA MOPA SZNURKOWA XL BAWEŁNIANA ZAPAS 32CM</t>
  </si>
  <si>
    <t xml:space="preserve">Mop sznurkowy </t>
  </si>
  <si>
    <t>zapas wkładu do mopa York mikrofibra Classic</t>
  </si>
  <si>
    <t>wkład do mopa płaski</t>
  </si>
  <si>
    <t>24m</t>
  </si>
  <si>
    <t>20m</t>
  </si>
  <si>
    <t xml:space="preserve">Papier do pieczenia brązowy </t>
  </si>
  <si>
    <t xml:space="preserve">Folia aluminiowa </t>
  </si>
  <si>
    <t xml:space="preserve">Folia do żywności </t>
  </si>
  <si>
    <t>spiralny ze stali nierdzewnej Grosik</t>
  </si>
  <si>
    <t xml:space="preserve">Odkamieniacz do ekspresu </t>
  </si>
  <si>
    <t xml:space="preserve">uniwersalny 1l Saeco </t>
  </si>
  <si>
    <t>Kret płyn w żelu do udrażniania rur 500g</t>
  </si>
  <si>
    <t xml:space="preserve">żel do udrażniania rur </t>
  </si>
  <si>
    <t>PRONTO SPRAY DO MEBLI 300ML CLASSIC</t>
  </si>
  <si>
    <t>spray do mebli</t>
  </si>
  <si>
    <t>nitrylowe bezpudrowe czarne, rozmiar S, opakowanie 100 szt</t>
  </si>
  <si>
    <t>nitrylowe bezpudrowe czarne, rozmiar M, opakowanie 100 szt</t>
  </si>
  <si>
    <t>nitrylowe bezpudrowe czarne, rozmiar L, opakowanie 100 szt</t>
  </si>
  <si>
    <t>Rękawiczki jednorazowe</t>
  </si>
  <si>
    <t>sól w tabletkach</t>
  </si>
  <si>
    <t xml:space="preserve">Płyn do maszynowego mycia zastawy stołowej </t>
  </si>
  <si>
    <t>Płyn do mycia podłóg</t>
  </si>
  <si>
    <t>odświerzacz powietrza</t>
  </si>
  <si>
    <t>miotła drewniana 30 cm</t>
  </si>
  <si>
    <t>op.</t>
  </si>
  <si>
    <t>karton</t>
  </si>
  <si>
    <t>rolka</t>
  </si>
  <si>
    <t>szt.</t>
  </si>
  <si>
    <t>worek</t>
  </si>
  <si>
    <t>trzonek do miotły</t>
  </si>
  <si>
    <t>miotła wykonana z włosia naturalnego drewniana 30cm szerokości</t>
  </si>
  <si>
    <t>załacznik nr 2.3</t>
  </si>
  <si>
    <t xml:space="preserve">Tenzi Gran Ston do odkamieniania urządzeń gastronomicznych 5l </t>
  </si>
  <si>
    <t>płyn do odkamieniania urządzeń gastronomicznych</t>
  </si>
  <si>
    <t>Top Efekt ORANŻ B01 Tenzi 5l Pomarańcz. do podłóg</t>
  </si>
  <si>
    <t>SIDOLUX PŁYN DO MYCIA PODŁÓG: MYDŁO MARSYLSKIE 5L</t>
  </si>
  <si>
    <t>trzywarstwowy biały, celulozowy, opakowanie 8 rolek  (cena dotyczy worka 64 rolki)</t>
  </si>
  <si>
    <t>zestaw 6 ściereczek z mikrofibry York lub ŚCIERECZKI Z MIKROFIBRY WIELOFUNKCYJNE 4 SZT Słoneczna kuchnia</t>
  </si>
  <si>
    <t>mydło w żelu TENZI PERLL 5l, pH 7</t>
  </si>
  <si>
    <t>chlorowy płyn do toalet</t>
  </si>
  <si>
    <t>DOMESTOS EXTENDED POWER-PRZEDŁUŻONA MOC -1250 ML</t>
  </si>
  <si>
    <t xml:space="preserve">płyn do WC </t>
  </si>
  <si>
    <t>Tytan WC żel 1,2kg</t>
  </si>
  <si>
    <t>LUDWIK Płyn do mycia naczyń 0,5L</t>
  </si>
  <si>
    <t>Płyn nabłyszczający do zmywarki gastronomicznej kwaśny</t>
  </si>
  <si>
    <t>trzonek drewniany 24mm długość min. 160cm</t>
  </si>
  <si>
    <t xml:space="preserve"> KACZORY szary, 260 listków w rolce, opakowanie 8 rolek, Atest PZH (cena dotyczy worka 64 rolki)</t>
  </si>
  <si>
    <t>neodisher Alka 480 - 10l</t>
  </si>
  <si>
    <t xml:space="preserve"> B2S 10l/10,3kg winterhalter 10l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</si>
</sst>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3" fillId="0" borderId="2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/>
    </xf>
    <xf numFmtId="165" fontId="3" fillId="3" borderId="3" xfId="0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zoomScaleNormal="100" workbookViewId="0">
      <selection activeCell="K45" sqref="K45:L45"/>
    </sheetView>
  </sheetViews>
  <sheetFormatPr defaultColWidth="9.140625" defaultRowHeight="15" x14ac:dyDescent="0.25"/>
  <cols>
    <col min="1" max="1" width="9.140625" style="1"/>
    <col min="2" max="3" width="36.140625" style="1" customWidth="1"/>
    <col min="4" max="4" width="12.42578125" style="1" customWidth="1"/>
    <col min="5" max="5" width="11.28515625" style="1" customWidth="1"/>
    <col min="6" max="6" width="15.42578125" style="1" customWidth="1"/>
    <col min="7" max="7" width="13.7109375" style="1" customWidth="1"/>
    <col min="8" max="8" width="9.140625" style="1"/>
    <col min="9" max="9" width="12.42578125" style="1" customWidth="1"/>
    <col min="10" max="10" width="13.42578125" style="1" customWidth="1"/>
    <col min="11" max="16384" width="9.140625" style="1"/>
  </cols>
  <sheetData>
    <row r="1" spans="1:10" x14ac:dyDescent="0.25">
      <c r="A1" s="1" t="s">
        <v>10</v>
      </c>
      <c r="H1" s="1" t="s">
        <v>88</v>
      </c>
    </row>
    <row r="2" spans="1:10" ht="14.45" thickBot="1" x14ac:dyDescent="0.3"/>
    <row r="3" spans="1:10" ht="22.9" thickBot="1" x14ac:dyDescent="0.3">
      <c r="A3" s="17" t="s">
        <v>13</v>
      </c>
      <c r="B3" s="18"/>
      <c r="C3" s="18"/>
      <c r="D3" s="18"/>
      <c r="E3" s="18"/>
      <c r="F3" s="18"/>
      <c r="G3" s="18"/>
      <c r="H3" s="18"/>
      <c r="I3" s="18"/>
      <c r="J3" s="19"/>
    </row>
    <row r="4" spans="1:10" ht="43.5" thickBot="1" x14ac:dyDescent="0.3">
      <c r="A4" s="5" t="s">
        <v>0</v>
      </c>
      <c r="B4" s="12" t="s">
        <v>1</v>
      </c>
      <c r="C4" s="12" t="s">
        <v>11</v>
      </c>
      <c r="D4" s="12" t="s">
        <v>2</v>
      </c>
      <c r="E4" s="12" t="s">
        <v>3</v>
      </c>
      <c r="F4" s="5" t="s">
        <v>4</v>
      </c>
      <c r="G4" s="5" t="s">
        <v>5</v>
      </c>
      <c r="H4" s="5" t="s">
        <v>6</v>
      </c>
      <c r="I4" s="5" t="s">
        <v>9</v>
      </c>
      <c r="J4" s="5" t="s">
        <v>8</v>
      </c>
    </row>
    <row r="5" spans="1:10" ht="16.5" thickBot="1" x14ac:dyDescent="0.3">
      <c r="A5" s="2">
        <v>1</v>
      </c>
      <c r="B5" s="10" t="s">
        <v>19</v>
      </c>
      <c r="C5" s="13" t="s">
        <v>48</v>
      </c>
      <c r="D5" s="11" t="s">
        <v>81</v>
      </c>
      <c r="E5" s="11">
        <v>50</v>
      </c>
      <c r="F5" s="15"/>
      <c r="G5" s="3">
        <f t="shared" ref="G5:G49" si="0">F5*E5</f>
        <v>0</v>
      </c>
      <c r="H5" s="16"/>
      <c r="I5" s="4">
        <f t="shared" ref="I5:I49" si="1">(G5*H5)/100</f>
        <v>0</v>
      </c>
      <c r="J5" s="4">
        <f t="shared" ref="J5:J49" si="2">G5+I5</f>
        <v>0</v>
      </c>
    </row>
    <row r="6" spans="1:10" ht="16.5" thickBot="1" x14ac:dyDescent="0.3">
      <c r="A6" s="2">
        <v>2</v>
      </c>
      <c r="B6" s="10" t="s">
        <v>20</v>
      </c>
      <c r="C6" s="13" t="s">
        <v>48</v>
      </c>
      <c r="D6" s="11" t="s">
        <v>81</v>
      </c>
      <c r="E6" s="11">
        <v>60</v>
      </c>
      <c r="F6" s="15"/>
      <c r="G6" s="3">
        <f t="shared" si="0"/>
        <v>0</v>
      </c>
      <c r="H6" s="16"/>
      <c r="I6" s="4">
        <f t="shared" si="1"/>
        <v>0</v>
      </c>
      <c r="J6" s="4">
        <f t="shared" si="2"/>
        <v>0</v>
      </c>
    </row>
    <row r="7" spans="1:10" ht="16.5" thickBot="1" x14ac:dyDescent="0.3">
      <c r="A7" s="2">
        <v>3</v>
      </c>
      <c r="B7" s="10" t="s">
        <v>21</v>
      </c>
      <c r="C7" s="13" t="s">
        <v>47</v>
      </c>
      <c r="D7" s="11" t="s">
        <v>81</v>
      </c>
      <c r="E7" s="11">
        <v>60</v>
      </c>
      <c r="F7" s="15"/>
      <c r="G7" s="3">
        <f t="shared" si="0"/>
        <v>0</v>
      </c>
      <c r="H7" s="16"/>
      <c r="I7" s="4">
        <f t="shared" si="1"/>
        <v>0</v>
      </c>
      <c r="J7" s="4">
        <f t="shared" si="2"/>
        <v>0</v>
      </c>
    </row>
    <row r="8" spans="1:10" ht="16.5" thickBot="1" x14ac:dyDescent="0.3">
      <c r="A8" s="2">
        <v>4</v>
      </c>
      <c r="B8" s="10" t="s">
        <v>22</v>
      </c>
      <c r="C8" s="13" t="s">
        <v>49</v>
      </c>
      <c r="D8" s="11" t="s">
        <v>81</v>
      </c>
      <c r="E8" s="11">
        <v>30</v>
      </c>
      <c r="F8" s="15"/>
      <c r="G8" s="3">
        <f t="shared" si="0"/>
        <v>0</v>
      </c>
      <c r="H8" s="16"/>
      <c r="I8" s="4">
        <f t="shared" si="1"/>
        <v>0</v>
      </c>
      <c r="J8" s="4">
        <f t="shared" si="2"/>
        <v>0</v>
      </c>
    </row>
    <row r="9" spans="1:10" ht="39.75" thickBot="1" x14ac:dyDescent="0.3">
      <c r="A9" s="2">
        <v>5</v>
      </c>
      <c r="B9" s="10" t="s">
        <v>18</v>
      </c>
      <c r="C9" s="13" t="s">
        <v>103</v>
      </c>
      <c r="D9" s="11" t="s">
        <v>85</v>
      </c>
      <c r="E9" s="11">
        <v>24</v>
      </c>
      <c r="F9" s="15"/>
      <c r="G9" s="3">
        <f t="shared" si="0"/>
        <v>0</v>
      </c>
      <c r="H9" s="16"/>
      <c r="I9" s="4">
        <f t="shared" si="1"/>
        <v>0</v>
      </c>
      <c r="J9" s="4">
        <f t="shared" si="2"/>
        <v>0</v>
      </c>
    </row>
    <row r="10" spans="1:10" ht="39.75" thickBot="1" x14ac:dyDescent="0.3">
      <c r="A10" s="2">
        <v>6</v>
      </c>
      <c r="B10" s="10" t="s">
        <v>23</v>
      </c>
      <c r="C10" s="13" t="s">
        <v>93</v>
      </c>
      <c r="D10" s="11" t="s">
        <v>85</v>
      </c>
      <c r="E10" s="11">
        <v>12</v>
      </c>
      <c r="F10" s="15"/>
      <c r="G10" s="3">
        <f t="shared" si="0"/>
        <v>0</v>
      </c>
      <c r="H10" s="16"/>
      <c r="I10" s="4">
        <f t="shared" si="1"/>
        <v>0</v>
      </c>
      <c r="J10" s="4">
        <f t="shared" si="2"/>
        <v>0</v>
      </c>
    </row>
    <row r="11" spans="1:10" ht="27" thickBot="1" x14ac:dyDescent="0.3">
      <c r="A11" s="2">
        <v>7</v>
      </c>
      <c r="B11" s="10" t="s">
        <v>24</v>
      </c>
      <c r="C11" s="13" t="s">
        <v>25</v>
      </c>
      <c r="D11" s="11" t="s">
        <v>82</v>
      </c>
      <c r="E11" s="11">
        <v>24</v>
      </c>
      <c r="F11" s="15"/>
      <c r="G11" s="3">
        <f t="shared" si="0"/>
        <v>0</v>
      </c>
      <c r="H11" s="16"/>
      <c r="I11" s="4">
        <f t="shared" si="1"/>
        <v>0</v>
      </c>
      <c r="J11" s="4">
        <f t="shared" si="2"/>
        <v>0</v>
      </c>
    </row>
    <row r="12" spans="1:10" ht="16.5" thickBot="1" x14ac:dyDescent="0.3">
      <c r="A12" s="2">
        <v>8</v>
      </c>
      <c r="B12" s="10" t="s">
        <v>26</v>
      </c>
      <c r="C12" s="13" t="s">
        <v>27</v>
      </c>
      <c r="D12" s="11" t="s">
        <v>83</v>
      </c>
      <c r="E12" s="11">
        <v>10</v>
      </c>
      <c r="F12" s="15"/>
      <c r="G12" s="3">
        <f t="shared" si="0"/>
        <v>0</v>
      </c>
      <c r="H12" s="16"/>
      <c r="I12" s="4">
        <f t="shared" si="1"/>
        <v>0</v>
      </c>
      <c r="J12" s="4">
        <f t="shared" si="2"/>
        <v>0</v>
      </c>
    </row>
    <row r="13" spans="1:10" ht="27" thickBot="1" x14ac:dyDescent="0.3">
      <c r="A13" s="2">
        <v>9</v>
      </c>
      <c r="B13" s="10" t="s">
        <v>28</v>
      </c>
      <c r="C13" s="13" t="s">
        <v>29</v>
      </c>
      <c r="D13" s="11" t="s">
        <v>81</v>
      </c>
      <c r="E13" s="11">
        <v>12</v>
      </c>
      <c r="F13" s="15"/>
      <c r="G13" s="3">
        <f t="shared" si="0"/>
        <v>0</v>
      </c>
      <c r="H13" s="16"/>
      <c r="I13" s="4">
        <f t="shared" si="1"/>
        <v>0</v>
      </c>
      <c r="J13" s="4">
        <f t="shared" si="2"/>
        <v>0</v>
      </c>
    </row>
    <row r="14" spans="1:10" ht="52.5" thickBot="1" x14ac:dyDescent="0.3">
      <c r="A14" s="2">
        <v>10</v>
      </c>
      <c r="B14" s="10" t="s">
        <v>30</v>
      </c>
      <c r="C14" s="13" t="s">
        <v>94</v>
      </c>
      <c r="D14" s="11" t="s">
        <v>81</v>
      </c>
      <c r="E14" s="11">
        <v>60</v>
      </c>
      <c r="F14" s="15"/>
      <c r="G14" s="3">
        <f t="shared" si="0"/>
        <v>0</v>
      </c>
      <c r="H14" s="16"/>
      <c r="I14" s="4">
        <f t="shared" si="1"/>
        <v>0</v>
      </c>
      <c r="J14" s="4">
        <f t="shared" si="2"/>
        <v>0</v>
      </c>
    </row>
    <row r="15" spans="1:10" ht="16.5" thickBot="1" x14ac:dyDescent="0.3">
      <c r="A15" s="2">
        <v>11</v>
      </c>
      <c r="B15" s="10" t="s">
        <v>14</v>
      </c>
      <c r="C15" s="13" t="s">
        <v>31</v>
      </c>
      <c r="D15" s="11" t="s">
        <v>84</v>
      </c>
      <c r="E15" s="11">
        <v>30</v>
      </c>
      <c r="F15" s="15"/>
      <c r="G15" s="3">
        <f t="shared" si="0"/>
        <v>0</v>
      </c>
      <c r="H15" s="16"/>
      <c r="I15" s="4">
        <f t="shared" si="1"/>
        <v>0</v>
      </c>
      <c r="J15" s="4">
        <f t="shared" si="2"/>
        <v>0</v>
      </c>
    </row>
    <row r="16" spans="1:10" ht="16.5" thickBot="1" x14ac:dyDescent="0.3">
      <c r="A16" s="2">
        <v>12</v>
      </c>
      <c r="B16" s="10" t="s">
        <v>32</v>
      </c>
      <c r="C16" s="13" t="s">
        <v>95</v>
      </c>
      <c r="D16" s="11" t="s">
        <v>84</v>
      </c>
      <c r="E16" s="11">
        <v>15</v>
      </c>
      <c r="F16" s="15"/>
      <c r="G16" s="3">
        <f t="shared" si="0"/>
        <v>0</v>
      </c>
      <c r="H16" s="16"/>
      <c r="I16" s="4">
        <f t="shared" si="1"/>
        <v>0</v>
      </c>
      <c r="J16" s="4">
        <f t="shared" si="2"/>
        <v>0</v>
      </c>
    </row>
    <row r="17" spans="1:10" ht="16.5" thickBot="1" x14ac:dyDescent="0.3">
      <c r="A17" s="2">
        <v>13</v>
      </c>
      <c r="B17" s="10" t="s">
        <v>32</v>
      </c>
      <c r="C17" s="13" t="s">
        <v>33</v>
      </c>
      <c r="D17" s="11" t="s">
        <v>84</v>
      </c>
      <c r="E17" s="11">
        <v>10</v>
      </c>
      <c r="F17" s="15"/>
      <c r="G17" s="3">
        <f t="shared" si="0"/>
        <v>0</v>
      </c>
      <c r="H17" s="16"/>
      <c r="I17" s="4">
        <f t="shared" si="1"/>
        <v>0</v>
      </c>
      <c r="J17" s="4">
        <f t="shared" si="2"/>
        <v>0</v>
      </c>
    </row>
    <row r="18" spans="1:10" ht="16.5" thickBot="1" x14ac:dyDescent="0.3">
      <c r="A18" s="2">
        <v>14</v>
      </c>
      <c r="B18" s="10" t="s">
        <v>34</v>
      </c>
      <c r="C18" s="13" t="s">
        <v>35</v>
      </c>
      <c r="D18" s="11" t="s">
        <v>84</v>
      </c>
      <c r="E18" s="11">
        <v>10</v>
      </c>
      <c r="F18" s="15"/>
      <c r="G18" s="3">
        <f t="shared" si="0"/>
        <v>0</v>
      </c>
      <c r="H18" s="16"/>
      <c r="I18" s="4">
        <f t="shared" si="1"/>
        <v>0</v>
      </c>
      <c r="J18" s="4">
        <f t="shared" si="2"/>
        <v>0</v>
      </c>
    </row>
    <row r="19" spans="1:10" ht="16.5" thickBot="1" x14ac:dyDescent="0.3">
      <c r="A19" s="2">
        <v>15</v>
      </c>
      <c r="B19" s="10" t="s">
        <v>36</v>
      </c>
      <c r="C19" s="13" t="s">
        <v>37</v>
      </c>
      <c r="D19" s="11" t="s">
        <v>84</v>
      </c>
      <c r="E19" s="11">
        <v>60</v>
      </c>
      <c r="F19" s="15"/>
      <c r="G19" s="3">
        <f t="shared" si="0"/>
        <v>0</v>
      </c>
      <c r="H19" s="16"/>
      <c r="I19" s="4">
        <f t="shared" si="1"/>
        <v>0</v>
      </c>
      <c r="J19" s="4">
        <f t="shared" si="2"/>
        <v>0</v>
      </c>
    </row>
    <row r="20" spans="1:10" ht="27" thickBot="1" x14ac:dyDescent="0.3">
      <c r="A20" s="2">
        <v>16</v>
      </c>
      <c r="B20" s="10" t="s">
        <v>96</v>
      </c>
      <c r="C20" s="13" t="s">
        <v>97</v>
      </c>
      <c r="D20" s="11" t="s">
        <v>84</v>
      </c>
      <c r="E20" s="11">
        <v>30</v>
      </c>
      <c r="F20" s="15"/>
      <c r="G20" s="3">
        <f t="shared" si="0"/>
        <v>0</v>
      </c>
      <c r="H20" s="16"/>
      <c r="I20" s="4">
        <f t="shared" si="1"/>
        <v>0</v>
      </c>
      <c r="J20" s="4">
        <f t="shared" si="2"/>
        <v>0</v>
      </c>
    </row>
    <row r="21" spans="1:10" ht="16.5" thickBot="1" x14ac:dyDescent="0.3">
      <c r="A21" s="2"/>
      <c r="B21" s="10" t="s">
        <v>98</v>
      </c>
      <c r="C21" s="13" t="s">
        <v>99</v>
      </c>
      <c r="D21" s="11" t="s">
        <v>84</v>
      </c>
      <c r="E21" s="11">
        <v>60</v>
      </c>
      <c r="F21" s="15"/>
      <c r="G21" s="3">
        <f t="shared" si="0"/>
        <v>0</v>
      </c>
      <c r="H21" s="16"/>
      <c r="I21" s="4">
        <f t="shared" si="1"/>
        <v>0</v>
      </c>
      <c r="J21" s="4">
        <f t="shared" si="2"/>
        <v>0</v>
      </c>
    </row>
    <row r="22" spans="1:10" ht="16.5" thickBot="1" x14ac:dyDescent="0.3">
      <c r="A22" s="2">
        <v>17</v>
      </c>
      <c r="B22" s="10" t="s">
        <v>38</v>
      </c>
      <c r="C22" s="13" t="s">
        <v>39</v>
      </c>
      <c r="D22" s="11" t="s">
        <v>84</v>
      </c>
      <c r="E22" s="11">
        <v>30</v>
      </c>
      <c r="F22" s="15"/>
      <c r="G22" s="3">
        <f t="shared" si="0"/>
        <v>0</v>
      </c>
      <c r="H22" s="16"/>
      <c r="I22" s="4">
        <f t="shared" si="1"/>
        <v>0</v>
      </c>
      <c r="J22" s="4">
        <f t="shared" si="2"/>
        <v>0</v>
      </c>
    </row>
    <row r="23" spans="1:10" ht="27" thickBot="1" x14ac:dyDescent="0.3">
      <c r="A23" s="2">
        <v>18</v>
      </c>
      <c r="B23" s="10" t="s">
        <v>41</v>
      </c>
      <c r="C23" s="13" t="s">
        <v>40</v>
      </c>
      <c r="D23" s="11" t="s">
        <v>84</v>
      </c>
      <c r="E23" s="11">
        <v>5</v>
      </c>
      <c r="F23" s="15"/>
      <c r="G23" s="3">
        <f t="shared" si="0"/>
        <v>0</v>
      </c>
      <c r="H23" s="16"/>
      <c r="I23" s="4">
        <f t="shared" si="1"/>
        <v>0</v>
      </c>
      <c r="J23" s="4">
        <f t="shared" si="2"/>
        <v>0</v>
      </c>
    </row>
    <row r="24" spans="1:10" ht="16.5" thickBot="1" x14ac:dyDescent="0.3">
      <c r="A24" s="2">
        <v>19</v>
      </c>
      <c r="B24" s="10" t="s">
        <v>42</v>
      </c>
      <c r="C24" s="13" t="s">
        <v>43</v>
      </c>
      <c r="D24" s="11" t="s">
        <v>84</v>
      </c>
      <c r="E24" s="11">
        <v>12</v>
      </c>
      <c r="F24" s="15"/>
      <c r="G24" s="3">
        <f t="shared" si="0"/>
        <v>0</v>
      </c>
      <c r="H24" s="16"/>
      <c r="I24" s="4">
        <f t="shared" si="1"/>
        <v>0</v>
      </c>
      <c r="J24" s="4">
        <f t="shared" si="2"/>
        <v>0</v>
      </c>
    </row>
    <row r="25" spans="1:10" ht="16.5" thickBot="1" x14ac:dyDescent="0.3">
      <c r="A25" s="2"/>
      <c r="B25" s="10" t="s">
        <v>42</v>
      </c>
      <c r="C25" s="13" t="s">
        <v>100</v>
      </c>
      <c r="D25" s="11" t="s">
        <v>84</v>
      </c>
      <c r="E25" s="11">
        <v>10</v>
      </c>
      <c r="F25" s="15"/>
      <c r="G25" s="3">
        <f t="shared" ref="G25:G27" si="3">F25*E25</f>
        <v>0</v>
      </c>
      <c r="H25" s="16"/>
      <c r="I25" s="4">
        <f t="shared" ref="I25:I27" si="4">(G25*H25)/100</f>
        <v>0</v>
      </c>
      <c r="J25" s="4">
        <f t="shared" ref="J25:J27" si="5">G25+I25</f>
        <v>0</v>
      </c>
    </row>
    <row r="26" spans="1:10" ht="27" thickBot="1" x14ac:dyDescent="0.3">
      <c r="A26" s="2">
        <v>20</v>
      </c>
      <c r="B26" s="10" t="s">
        <v>45</v>
      </c>
      <c r="C26" s="13" t="s">
        <v>44</v>
      </c>
      <c r="D26" s="11" t="s">
        <v>84</v>
      </c>
      <c r="E26" s="11">
        <v>15</v>
      </c>
      <c r="F26" s="15"/>
      <c r="G26" s="3">
        <f t="shared" si="3"/>
        <v>0</v>
      </c>
      <c r="H26" s="16"/>
      <c r="I26" s="4">
        <f t="shared" si="4"/>
        <v>0</v>
      </c>
      <c r="J26" s="4">
        <f t="shared" si="5"/>
        <v>0</v>
      </c>
    </row>
    <row r="27" spans="1:10" ht="16.5" thickBot="1" x14ac:dyDescent="0.3">
      <c r="A27" s="2">
        <v>21</v>
      </c>
      <c r="B27" s="10" t="s">
        <v>45</v>
      </c>
      <c r="C27" s="13" t="s">
        <v>46</v>
      </c>
      <c r="D27" s="11" t="s">
        <v>84</v>
      </c>
      <c r="E27" s="11">
        <v>4</v>
      </c>
      <c r="F27" s="15"/>
      <c r="G27" s="3">
        <f t="shared" si="3"/>
        <v>0</v>
      </c>
      <c r="H27" s="16"/>
      <c r="I27" s="4">
        <f t="shared" si="4"/>
        <v>0</v>
      </c>
      <c r="J27" s="4">
        <f t="shared" si="5"/>
        <v>0</v>
      </c>
    </row>
    <row r="28" spans="1:10" ht="16.5" thickBot="1" x14ac:dyDescent="0.3">
      <c r="A28" s="2">
        <v>22</v>
      </c>
      <c r="B28" s="10" t="s">
        <v>50</v>
      </c>
      <c r="C28" s="13" t="s">
        <v>51</v>
      </c>
      <c r="D28" s="11" t="s">
        <v>84</v>
      </c>
      <c r="E28" s="11">
        <v>3</v>
      </c>
      <c r="F28" s="15"/>
      <c r="G28" s="3">
        <f t="shared" si="0"/>
        <v>0</v>
      </c>
      <c r="H28" s="16"/>
      <c r="I28" s="4">
        <f t="shared" si="1"/>
        <v>0</v>
      </c>
      <c r="J28" s="4">
        <f t="shared" si="2"/>
        <v>0</v>
      </c>
    </row>
    <row r="29" spans="1:10" ht="16.5" thickBot="1" x14ac:dyDescent="0.3">
      <c r="A29" s="2">
        <v>23</v>
      </c>
      <c r="B29" s="10" t="s">
        <v>52</v>
      </c>
      <c r="C29" s="13" t="s">
        <v>53</v>
      </c>
      <c r="D29" s="11" t="s">
        <v>84</v>
      </c>
      <c r="E29" s="11">
        <v>3</v>
      </c>
      <c r="F29" s="15"/>
      <c r="G29" s="3">
        <f t="shared" si="0"/>
        <v>0</v>
      </c>
      <c r="H29" s="16"/>
      <c r="I29" s="4">
        <f t="shared" si="1"/>
        <v>0</v>
      </c>
      <c r="J29" s="4">
        <f t="shared" si="2"/>
        <v>0</v>
      </c>
    </row>
    <row r="30" spans="1:10" ht="16.5" thickBot="1" x14ac:dyDescent="0.3">
      <c r="A30" s="2">
        <v>24</v>
      </c>
      <c r="B30" s="10" t="s">
        <v>54</v>
      </c>
      <c r="C30" s="13" t="s">
        <v>55</v>
      </c>
      <c r="D30" s="11" t="s">
        <v>84</v>
      </c>
      <c r="E30" s="11">
        <v>40</v>
      </c>
      <c r="F30" s="15"/>
      <c r="G30" s="3">
        <f t="shared" ref="G30:G42" si="6">F30*E30</f>
        <v>0</v>
      </c>
      <c r="H30" s="16"/>
      <c r="I30" s="4">
        <f t="shared" ref="I30:I42" si="7">(G30*H30)/100</f>
        <v>0</v>
      </c>
      <c r="J30" s="4">
        <f t="shared" ref="J30:J42" si="8">G30+I30</f>
        <v>0</v>
      </c>
    </row>
    <row r="31" spans="1:10" ht="39.75" thickBot="1" x14ac:dyDescent="0.3">
      <c r="A31" s="2">
        <v>25</v>
      </c>
      <c r="B31" s="10" t="s">
        <v>57</v>
      </c>
      <c r="C31" s="13" t="s">
        <v>56</v>
      </c>
      <c r="D31" s="11" t="s">
        <v>84</v>
      </c>
      <c r="E31" s="11">
        <v>70</v>
      </c>
      <c r="F31" s="15"/>
      <c r="G31" s="3">
        <f t="shared" si="6"/>
        <v>0</v>
      </c>
      <c r="H31" s="16"/>
      <c r="I31" s="4">
        <f t="shared" si="7"/>
        <v>0</v>
      </c>
      <c r="J31" s="4">
        <f t="shared" si="8"/>
        <v>0</v>
      </c>
    </row>
    <row r="32" spans="1:10" ht="27" thickBot="1" x14ac:dyDescent="0.3">
      <c r="A32" s="2">
        <v>26</v>
      </c>
      <c r="B32" s="10" t="s">
        <v>59</v>
      </c>
      <c r="C32" s="13" t="s">
        <v>58</v>
      </c>
      <c r="D32" s="11" t="s">
        <v>84</v>
      </c>
      <c r="E32" s="11">
        <v>20</v>
      </c>
      <c r="F32" s="15"/>
      <c r="G32" s="3">
        <f t="shared" si="6"/>
        <v>0</v>
      </c>
      <c r="H32" s="16"/>
      <c r="I32" s="4">
        <f t="shared" si="7"/>
        <v>0</v>
      </c>
      <c r="J32" s="4">
        <f t="shared" si="8"/>
        <v>0</v>
      </c>
    </row>
    <row r="33" spans="1:10" ht="16.5" thickBot="1" x14ac:dyDescent="0.3">
      <c r="A33" s="2">
        <v>28</v>
      </c>
      <c r="B33" s="10" t="s">
        <v>62</v>
      </c>
      <c r="C33" s="13" t="s">
        <v>60</v>
      </c>
      <c r="D33" s="11" t="s">
        <v>84</v>
      </c>
      <c r="E33" s="11">
        <v>5</v>
      </c>
      <c r="F33" s="15"/>
      <c r="G33" s="3">
        <f t="shared" si="6"/>
        <v>0</v>
      </c>
      <c r="H33" s="16"/>
      <c r="I33" s="4">
        <f t="shared" si="7"/>
        <v>0</v>
      </c>
      <c r="J33" s="4">
        <f t="shared" si="8"/>
        <v>0</v>
      </c>
    </row>
    <row r="34" spans="1:10" ht="16.5" thickBot="1" x14ac:dyDescent="0.3">
      <c r="A34" s="2">
        <v>29</v>
      </c>
      <c r="B34" s="10" t="s">
        <v>63</v>
      </c>
      <c r="C34" s="13" t="s">
        <v>61</v>
      </c>
      <c r="D34" s="11" t="s">
        <v>84</v>
      </c>
      <c r="E34" s="11">
        <v>5</v>
      </c>
      <c r="F34" s="15"/>
      <c r="G34" s="3">
        <f t="shared" si="6"/>
        <v>0</v>
      </c>
      <c r="H34" s="16"/>
      <c r="I34" s="4">
        <f t="shared" si="7"/>
        <v>0</v>
      </c>
      <c r="J34" s="4">
        <f t="shared" si="8"/>
        <v>0</v>
      </c>
    </row>
    <row r="35" spans="1:10" ht="16.5" thickBot="1" x14ac:dyDescent="0.3">
      <c r="A35" s="2">
        <v>30</v>
      </c>
      <c r="B35" s="10" t="s">
        <v>64</v>
      </c>
      <c r="C35" s="13" t="s">
        <v>61</v>
      </c>
      <c r="D35" s="11" t="s">
        <v>84</v>
      </c>
      <c r="E35" s="11">
        <v>5</v>
      </c>
      <c r="F35" s="15"/>
      <c r="G35" s="3">
        <f t="shared" si="6"/>
        <v>0</v>
      </c>
      <c r="H35" s="16"/>
      <c r="I35" s="4">
        <f t="shared" si="7"/>
        <v>0</v>
      </c>
      <c r="J35" s="4">
        <f t="shared" si="8"/>
        <v>0</v>
      </c>
    </row>
    <row r="36" spans="1:10" ht="16.5" thickBot="1" x14ac:dyDescent="0.3">
      <c r="A36" s="2">
        <v>31</v>
      </c>
      <c r="B36" s="10" t="s">
        <v>15</v>
      </c>
      <c r="C36" s="13" t="s">
        <v>61</v>
      </c>
      <c r="D36" s="11" t="s">
        <v>84</v>
      </c>
      <c r="E36" s="11">
        <v>5</v>
      </c>
      <c r="F36" s="15"/>
      <c r="G36" s="3">
        <f t="shared" si="6"/>
        <v>0</v>
      </c>
      <c r="H36" s="16"/>
      <c r="I36" s="4">
        <f t="shared" si="7"/>
        <v>0</v>
      </c>
      <c r="J36" s="4">
        <f t="shared" si="8"/>
        <v>0</v>
      </c>
    </row>
    <row r="37" spans="1:10" ht="16.5" thickBot="1" x14ac:dyDescent="0.3">
      <c r="A37" s="2">
        <v>32</v>
      </c>
      <c r="B37" s="10" t="s">
        <v>36</v>
      </c>
      <c r="C37" s="13" t="s">
        <v>65</v>
      </c>
      <c r="D37" s="11" t="s">
        <v>84</v>
      </c>
      <c r="E37" s="11">
        <v>50</v>
      </c>
      <c r="F37" s="15"/>
      <c r="G37" s="3">
        <f t="shared" si="6"/>
        <v>0</v>
      </c>
      <c r="H37" s="16"/>
      <c r="I37" s="4">
        <f t="shared" si="7"/>
        <v>0</v>
      </c>
      <c r="J37" s="4">
        <f t="shared" si="8"/>
        <v>0</v>
      </c>
    </row>
    <row r="38" spans="1:10" ht="16.5" thickBot="1" x14ac:dyDescent="0.3">
      <c r="A38" s="2">
        <v>33</v>
      </c>
      <c r="B38" s="10" t="s">
        <v>66</v>
      </c>
      <c r="C38" s="13" t="s">
        <v>67</v>
      </c>
      <c r="D38" s="11" t="s">
        <v>84</v>
      </c>
      <c r="E38" s="11">
        <v>6</v>
      </c>
      <c r="F38" s="15"/>
      <c r="G38" s="3">
        <f t="shared" si="6"/>
        <v>0</v>
      </c>
      <c r="H38" s="16"/>
      <c r="I38" s="4">
        <f t="shared" si="7"/>
        <v>0</v>
      </c>
      <c r="J38" s="4">
        <f t="shared" si="8"/>
        <v>0</v>
      </c>
    </row>
    <row r="39" spans="1:10" ht="16.5" thickBot="1" x14ac:dyDescent="0.3">
      <c r="A39" s="2">
        <v>34</v>
      </c>
      <c r="B39" s="10" t="s">
        <v>69</v>
      </c>
      <c r="C39" s="13" t="s">
        <v>68</v>
      </c>
      <c r="D39" s="11" t="s">
        <v>84</v>
      </c>
      <c r="E39" s="11">
        <v>10</v>
      </c>
      <c r="F39" s="15"/>
      <c r="G39" s="3">
        <f t="shared" si="6"/>
        <v>0</v>
      </c>
      <c r="H39" s="16"/>
      <c r="I39" s="4">
        <f t="shared" si="7"/>
        <v>0</v>
      </c>
      <c r="J39" s="4">
        <f t="shared" si="8"/>
        <v>0</v>
      </c>
    </row>
    <row r="40" spans="1:10" ht="27" thickBot="1" x14ac:dyDescent="0.3">
      <c r="A40" s="2">
        <v>35</v>
      </c>
      <c r="B40" s="10" t="s">
        <v>71</v>
      </c>
      <c r="C40" s="13" t="s">
        <v>70</v>
      </c>
      <c r="D40" s="11" t="s">
        <v>84</v>
      </c>
      <c r="E40" s="11">
        <v>15</v>
      </c>
      <c r="F40" s="15"/>
      <c r="G40" s="3">
        <f t="shared" si="6"/>
        <v>0</v>
      </c>
      <c r="H40" s="16"/>
      <c r="I40" s="4">
        <f t="shared" si="7"/>
        <v>0</v>
      </c>
      <c r="J40" s="4">
        <f t="shared" si="8"/>
        <v>0</v>
      </c>
    </row>
    <row r="41" spans="1:10" ht="27" thickBot="1" x14ac:dyDescent="0.3">
      <c r="A41" s="2">
        <v>36</v>
      </c>
      <c r="B41" s="10" t="s">
        <v>75</v>
      </c>
      <c r="C41" s="13" t="s">
        <v>72</v>
      </c>
      <c r="D41" s="11" t="s">
        <v>81</v>
      </c>
      <c r="E41" s="11">
        <v>12</v>
      </c>
      <c r="F41" s="15"/>
      <c r="G41" s="3">
        <f t="shared" si="6"/>
        <v>0</v>
      </c>
      <c r="H41" s="16"/>
      <c r="I41" s="4">
        <f t="shared" si="7"/>
        <v>0</v>
      </c>
      <c r="J41" s="4">
        <f t="shared" si="8"/>
        <v>0</v>
      </c>
    </row>
    <row r="42" spans="1:10" ht="27" thickBot="1" x14ac:dyDescent="0.3">
      <c r="A42" s="2">
        <v>37</v>
      </c>
      <c r="B42" s="10" t="s">
        <v>75</v>
      </c>
      <c r="C42" s="13" t="s">
        <v>73</v>
      </c>
      <c r="D42" s="11" t="s">
        <v>81</v>
      </c>
      <c r="E42" s="11">
        <v>50</v>
      </c>
      <c r="F42" s="15"/>
      <c r="G42" s="3">
        <f t="shared" si="6"/>
        <v>0</v>
      </c>
      <c r="H42" s="16"/>
      <c r="I42" s="4">
        <f t="shared" si="7"/>
        <v>0</v>
      </c>
      <c r="J42" s="4">
        <f t="shared" si="8"/>
        <v>0</v>
      </c>
    </row>
    <row r="43" spans="1:10" ht="27" thickBot="1" x14ac:dyDescent="0.3">
      <c r="A43" s="2">
        <v>39</v>
      </c>
      <c r="B43" s="10" t="s">
        <v>75</v>
      </c>
      <c r="C43" s="13" t="s">
        <v>74</v>
      </c>
      <c r="D43" s="11" t="s">
        <v>81</v>
      </c>
      <c r="E43" s="11">
        <v>12</v>
      </c>
      <c r="F43" s="15"/>
      <c r="G43" s="3">
        <f t="shared" si="0"/>
        <v>0</v>
      </c>
      <c r="H43" s="16"/>
      <c r="I43" s="4">
        <f t="shared" si="1"/>
        <v>0</v>
      </c>
      <c r="J43" s="4">
        <f t="shared" si="2"/>
        <v>0</v>
      </c>
    </row>
    <row r="44" spans="1:10" ht="16.5" thickBot="1" x14ac:dyDescent="0.3">
      <c r="A44" s="2">
        <v>40</v>
      </c>
      <c r="B44" s="10" t="s">
        <v>76</v>
      </c>
      <c r="C44" s="13" t="s">
        <v>16</v>
      </c>
      <c r="D44" s="11" t="s">
        <v>85</v>
      </c>
      <c r="E44" s="11">
        <v>12</v>
      </c>
      <c r="F44" s="15"/>
      <c r="G44" s="3">
        <f t="shared" si="0"/>
        <v>0</v>
      </c>
      <c r="H44" s="16"/>
      <c r="I44" s="4">
        <f t="shared" si="1"/>
        <v>0</v>
      </c>
      <c r="J44" s="4">
        <f t="shared" si="2"/>
        <v>0</v>
      </c>
    </row>
    <row r="45" spans="1:10" ht="26.25" thickBot="1" x14ac:dyDescent="0.3">
      <c r="A45" s="2">
        <v>41</v>
      </c>
      <c r="B45" s="10" t="s">
        <v>77</v>
      </c>
      <c r="C45" s="13" t="s">
        <v>104</v>
      </c>
      <c r="D45" s="11" t="s">
        <v>84</v>
      </c>
      <c r="E45" s="11">
        <v>1</v>
      </c>
      <c r="F45" s="15"/>
      <c r="G45" s="3">
        <f t="shared" si="0"/>
        <v>0</v>
      </c>
      <c r="H45" s="16"/>
      <c r="I45" s="4">
        <f t="shared" si="1"/>
        <v>0</v>
      </c>
      <c r="J45" s="4">
        <f t="shared" si="2"/>
        <v>0</v>
      </c>
    </row>
    <row r="46" spans="1:10" ht="26.25" thickBot="1" x14ac:dyDescent="0.3">
      <c r="A46" s="2">
        <v>42</v>
      </c>
      <c r="B46" s="10" t="s">
        <v>101</v>
      </c>
      <c r="C46" s="13" t="s">
        <v>105</v>
      </c>
      <c r="D46" s="11" t="s">
        <v>84</v>
      </c>
      <c r="E46" s="11">
        <v>1</v>
      </c>
      <c r="F46" s="15"/>
      <c r="G46" s="3">
        <f t="shared" si="0"/>
        <v>0</v>
      </c>
      <c r="H46" s="16"/>
      <c r="I46" s="4">
        <f t="shared" si="1"/>
        <v>0</v>
      </c>
      <c r="J46" s="4">
        <f t="shared" si="2"/>
        <v>0</v>
      </c>
    </row>
    <row r="47" spans="1:10" ht="27" thickBot="1" x14ac:dyDescent="0.3">
      <c r="A47" s="2"/>
      <c r="B47" s="10" t="s">
        <v>90</v>
      </c>
      <c r="C47" s="13" t="s">
        <v>89</v>
      </c>
      <c r="D47" s="11" t="s">
        <v>84</v>
      </c>
      <c r="E47" s="11">
        <v>1</v>
      </c>
      <c r="F47" s="15"/>
      <c r="G47" s="3">
        <f t="shared" si="0"/>
        <v>0</v>
      </c>
      <c r="H47" s="16"/>
      <c r="I47" s="4">
        <f t="shared" si="1"/>
        <v>0</v>
      </c>
      <c r="J47" s="4">
        <f t="shared" si="2"/>
        <v>0</v>
      </c>
    </row>
    <row r="48" spans="1:10" ht="27" thickBot="1" x14ac:dyDescent="0.3">
      <c r="A48" s="2">
        <v>43</v>
      </c>
      <c r="B48" s="10" t="s">
        <v>78</v>
      </c>
      <c r="C48" s="13" t="s">
        <v>91</v>
      </c>
      <c r="D48" s="11" t="s">
        <v>84</v>
      </c>
      <c r="E48" s="11">
        <v>24</v>
      </c>
      <c r="F48" s="15"/>
      <c r="G48" s="3">
        <f t="shared" si="0"/>
        <v>0</v>
      </c>
      <c r="H48" s="16"/>
      <c r="I48" s="4">
        <f t="shared" si="1"/>
        <v>0</v>
      </c>
      <c r="J48" s="4">
        <f t="shared" si="2"/>
        <v>0</v>
      </c>
    </row>
    <row r="49" spans="1:10" ht="27" thickBot="1" x14ac:dyDescent="0.3">
      <c r="A49" s="2"/>
      <c r="B49" s="10" t="s">
        <v>78</v>
      </c>
      <c r="C49" s="13" t="s">
        <v>92</v>
      </c>
      <c r="D49" s="11" t="s">
        <v>84</v>
      </c>
      <c r="E49" s="11">
        <v>24</v>
      </c>
      <c r="F49" s="15"/>
      <c r="G49" s="3">
        <f t="shared" si="0"/>
        <v>0</v>
      </c>
      <c r="H49" s="16"/>
      <c r="I49" s="4">
        <f t="shared" si="1"/>
        <v>0</v>
      </c>
      <c r="J49" s="4">
        <f t="shared" si="2"/>
        <v>0</v>
      </c>
    </row>
    <row r="50" spans="1:10" ht="16.5" thickBot="1" x14ac:dyDescent="0.3">
      <c r="A50" s="2">
        <v>44</v>
      </c>
      <c r="B50" s="10" t="s">
        <v>79</v>
      </c>
      <c r="C50" s="13" t="s">
        <v>17</v>
      </c>
      <c r="D50" s="11" t="s">
        <v>84</v>
      </c>
      <c r="E50" s="11">
        <v>5</v>
      </c>
      <c r="F50" s="15"/>
      <c r="G50" s="3">
        <f t="shared" ref="G50:G52" si="9">F50*E50</f>
        <v>0</v>
      </c>
      <c r="H50" s="16"/>
      <c r="I50" s="4">
        <f t="shared" ref="I50:I52" si="10">(G50*H50)/100</f>
        <v>0</v>
      </c>
      <c r="J50" s="4">
        <f t="shared" ref="J50:J52" si="11">G50+I50</f>
        <v>0</v>
      </c>
    </row>
    <row r="51" spans="1:10" ht="27" thickBot="1" x14ac:dyDescent="0.3">
      <c r="A51" s="2">
        <v>47</v>
      </c>
      <c r="B51" s="10" t="s">
        <v>80</v>
      </c>
      <c r="C51" s="13" t="s">
        <v>87</v>
      </c>
      <c r="D51" s="11" t="s">
        <v>84</v>
      </c>
      <c r="E51" s="11">
        <v>5</v>
      </c>
      <c r="F51" s="15"/>
      <c r="G51" s="3">
        <f t="shared" si="9"/>
        <v>0</v>
      </c>
      <c r="H51" s="16"/>
      <c r="I51" s="4">
        <f t="shared" si="10"/>
        <v>0</v>
      </c>
      <c r="J51" s="4">
        <f t="shared" si="11"/>
        <v>0</v>
      </c>
    </row>
    <row r="52" spans="1:10" ht="16.5" thickBot="1" x14ac:dyDescent="0.3">
      <c r="A52" s="2">
        <v>49</v>
      </c>
      <c r="B52" s="10" t="s">
        <v>86</v>
      </c>
      <c r="C52" s="14" t="s">
        <v>102</v>
      </c>
      <c r="D52" s="11" t="s">
        <v>84</v>
      </c>
      <c r="E52" s="11">
        <v>20</v>
      </c>
      <c r="F52" s="15"/>
      <c r="G52" s="3">
        <f t="shared" si="9"/>
        <v>0</v>
      </c>
      <c r="H52" s="16"/>
      <c r="I52" s="4">
        <f t="shared" si="10"/>
        <v>0</v>
      </c>
      <c r="J52" s="4">
        <f t="shared" si="11"/>
        <v>0</v>
      </c>
    </row>
    <row r="53" spans="1:10" ht="19.5" thickBot="1" x14ac:dyDescent="0.3">
      <c r="F53" s="6" t="s">
        <v>7</v>
      </c>
      <c r="G53" s="7">
        <f>SUM(G5:G52)</f>
        <v>0</v>
      </c>
      <c r="H53" s="8"/>
      <c r="I53" s="9">
        <f>SUM(I5:I52)</f>
        <v>0</v>
      </c>
      <c r="J53" s="9">
        <f>SUM(J5:J52)</f>
        <v>0</v>
      </c>
    </row>
    <row r="56" spans="1:10" ht="52.5" customHeight="1" x14ac:dyDescent="0.25">
      <c r="G56" s="20" t="s">
        <v>12</v>
      </c>
      <c r="H56" s="20"/>
      <c r="I56" s="20"/>
      <c r="J56" s="20"/>
    </row>
  </sheetData>
  <mergeCells count="2">
    <mergeCell ref="A3:J3"/>
    <mergeCell ref="G56:J56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Greszta</dc:creator>
  <cp:lastModifiedBy>Kacper Domagalski</cp:lastModifiedBy>
  <cp:lastPrinted>2022-11-23T09:01:35Z</cp:lastPrinted>
  <dcterms:created xsi:type="dcterms:W3CDTF">2020-04-03T11:32:51Z</dcterms:created>
  <dcterms:modified xsi:type="dcterms:W3CDTF">2022-11-23T11:04:40Z</dcterms:modified>
</cp:coreProperties>
</file>