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13"/>
  <workbookPr/>
  <mc:AlternateContent xmlns:mc="http://schemas.openxmlformats.org/markup-compatibility/2006">
    <mc:Choice Requires="x15">
      <x15ac:absPath xmlns:x15ac="http://schemas.microsoft.com/office/spreadsheetml/2010/11/ac" url="C:\Users\Dom\OneDrive - Zespół Szkół Centrum Kształcenia Zawodowego im. Ignacego Łyskowskiego w Grubnie\ZAMÓWIENIA PUBLICZNE 2020\MARCIN\zakup środków czystości 2019\"/>
    </mc:Choice>
  </mc:AlternateContent>
  <xr:revisionPtr revIDLastSave="4" documentId="11_82AA2733F731810E069F1689D3DDC3865A489843" xr6:coauthVersionLast="45" xr6:coauthVersionMax="45" xr10:uidLastSave="{2B368438-628F-4428-9293-B84AF6CAD4E3}"/>
  <bookViews>
    <workbookView xWindow="0" yWindow="0" windowWidth="20496" windowHeight="7152" xr2:uid="{00000000-000D-0000-FFFF-FFFF00000000}"/>
  </bookViews>
  <sheets>
    <sheet name="Arkusz1" sheetId="1" r:id="rId1"/>
  </sheets>
  <definedNames>
    <definedName name="_xlnm.Print_Area" localSheetId="0">Arkusz1!$A$1:$I$94</definedName>
  </definedName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4" i="1" l="1"/>
  <c r="I24" i="1" s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H25" i="1"/>
  <c r="I25" i="1" s="1"/>
  <c r="H26" i="1"/>
  <c r="I26" i="1" s="1"/>
  <c r="H27" i="1"/>
  <c r="I27" i="1" s="1"/>
  <c r="H28" i="1"/>
  <c r="I28" i="1" s="1"/>
  <c r="H29" i="1"/>
  <c r="I29" i="1" s="1"/>
  <c r="H30" i="1"/>
  <c r="I30" i="1" s="1"/>
  <c r="H31" i="1"/>
  <c r="I31" i="1" s="1"/>
  <c r="H32" i="1"/>
  <c r="I32" i="1" s="1"/>
  <c r="H33" i="1"/>
  <c r="I33" i="1" s="1"/>
  <c r="H34" i="1"/>
  <c r="I34" i="1" s="1"/>
  <c r="H35" i="1"/>
  <c r="I35" i="1" s="1"/>
  <c r="H36" i="1"/>
  <c r="I36" i="1" s="1"/>
  <c r="H37" i="1"/>
  <c r="I37" i="1" s="1"/>
  <c r="H38" i="1"/>
  <c r="I38" i="1" s="1"/>
  <c r="H39" i="1"/>
  <c r="I39" i="1" s="1"/>
  <c r="H40" i="1"/>
  <c r="I40" i="1" s="1"/>
  <c r="H41" i="1"/>
  <c r="I41" i="1" s="1"/>
  <c r="H42" i="1"/>
  <c r="I42" i="1" s="1"/>
  <c r="H43" i="1"/>
  <c r="I43" i="1" s="1"/>
  <c r="H44" i="1"/>
  <c r="I44" i="1" s="1"/>
  <c r="H45" i="1"/>
  <c r="I45" i="1" s="1"/>
  <c r="H46" i="1"/>
  <c r="I46" i="1" s="1"/>
  <c r="H47" i="1"/>
  <c r="I47" i="1" s="1"/>
  <c r="H48" i="1"/>
  <c r="I48" i="1" s="1"/>
  <c r="H49" i="1"/>
  <c r="I49" i="1" s="1"/>
  <c r="H50" i="1"/>
  <c r="I50" i="1" s="1"/>
  <c r="H51" i="1"/>
  <c r="I51" i="1" s="1"/>
  <c r="H52" i="1"/>
  <c r="I52" i="1" s="1"/>
  <c r="H53" i="1"/>
  <c r="I53" i="1" s="1"/>
  <c r="H54" i="1"/>
  <c r="I54" i="1" s="1"/>
  <c r="H55" i="1"/>
  <c r="I55" i="1" s="1"/>
  <c r="H56" i="1"/>
  <c r="I56" i="1" s="1"/>
  <c r="H57" i="1"/>
  <c r="I57" i="1" s="1"/>
  <c r="H58" i="1"/>
  <c r="I58" i="1" s="1"/>
  <c r="H59" i="1"/>
  <c r="I59" i="1" s="1"/>
  <c r="H60" i="1"/>
  <c r="I60" i="1" s="1"/>
  <c r="H61" i="1"/>
  <c r="I61" i="1" s="1"/>
  <c r="H62" i="1"/>
  <c r="I62" i="1" s="1"/>
  <c r="H63" i="1"/>
  <c r="I63" i="1" s="1"/>
  <c r="H23" i="1"/>
  <c r="F23" i="1"/>
  <c r="F64" i="1" l="1"/>
  <c r="I23" i="1"/>
  <c r="I64" i="1" s="1"/>
</calcChain>
</file>

<file path=xl/sharedStrings.xml><?xml version="1.0" encoding="utf-8"?>
<sst xmlns="http://schemas.openxmlformats.org/spreadsheetml/2006/main" count="124" uniqueCount="84">
  <si>
    <t>Załącznik nr 4 do Regulaminu udzielania zamówień publicznych</t>
  </si>
  <si>
    <t>………………………....                                   ……………………….., dnia………………….</t>
  </si>
  <si>
    <t>Pieczątka Wykonawcy</t>
  </si>
  <si>
    <t>FORMULARZ OFERTOWY</t>
  </si>
  <si>
    <t>Nazwa Wykonawcy…………………………………………………………………………….</t>
  </si>
  <si>
    <t>Adres……………………………………………</t>
  </si>
  <si>
    <t>Telefon, fax, e-mail  ……………………………………………………………………………</t>
  </si>
  <si>
    <r>
      <t xml:space="preserve">W odpowiedzi na zapytanie ofertowe z dnia </t>
    </r>
    <r>
      <rPr>
        <b/>
        <sz val="12"/>
        <color theme="1"/>
        <rFont val="Times New Roman"/>
        <family val="1"/>
        <charset val="238"/>
      </rPr>
      <t>16.11.2020</t>
    </r>
    <r>
      <rPr>
        <sz val="12"/>
        <color theme="1"/>
        <rFont val="Times New Roman"/>
        <family val="1"/>
        <charset val="238"/>
      </rPr>
      <t xml:space="preserve"> dotyczące postępowania</t>
    </r>
  </si>
  <si>
    <t xml:space="preserve">o udzielenie zamówienia publicznego na: </t>
  </si>
  <si>
    <t>zakup środków czystości</t>
  </si>
  <si>
    <t>Kryterium nr 1 – cena brutto</t>
  </si>
  <si>
    <t>l.p.</t>
  </si>
  <si>
    <t>Nazwa towaru</t>
  </si>
  <si>
    <t>J.m.</t>
  </si>
  <si>
    <t>Ilość</t>
  </si>
  <si>
    <t>cena jedn. netto</t>
  </si>
  <si>
    <t>wartość netto</t>
  </si>
  <si>
    <t>stawka VAT</t>
  </si>
  <si>
    <t>cena jedn. brutto</t>
  </si>
  <si>
    <t>wartość brutto</t>
  </si>
  <si>
    <t>Worki na śmieci Jan Niezbędny 35l z LDPE</t>
  </si>
  <si>
    <t>op.</t>
  </si>
  <si>
    <t>Worki na śmieci Jan Niezbędny 60l z LDPE</t>
  </si>
  <si>
    <t>Worki na śmieci 120l mocne LDPE</t>
  </si>
  <si>
    <t>Worki na śmieci 160l mocne LDPE</t>
  </si>
  <si>
    <t>Papier toaletowy KACZORY szary, 260 listków w rolce, opakowanie 8 rolek</t>
  </si>
  <si>
    <t xml:space="preserve">Papier toaletowy biały trzywarstwowy, celulozowy, opak. 8 rolek </t>
  </si>
  <si>
    <t xml:space="preserve">Ręcznik papierowy ZZ zielony karton 20 bind x 200 listków = 4000 listków </t>
  </si>
  <si>
    <t>karton</t>
  </si>
  <si>
    <t>Ręcznik kuchenny Foxy Tornado, 3 warstwowy (1kg papieru)</t>
  </si>
  <si>
    <t>szt.</t>
  </si>
  <si>
    <t>Czyściwo przemysłowe Velvet CARE 250m, dwuwarstwowe, opakowanie 2 rolki, CELULOZA</t>
  </si>
  <si>
    <t>Ścierki z mikrofibry 30x30cm Oskar opakowanie 2+1</t>
  </si>
  <si>
    <t>Ścierka z mikrofibry 40x40cm Oskar</t>
  </si>
  <si>
    <t xml:space="preserve">Mydło w płynie antybakteryjne CLOVIN 5l + karta charakterystyki </t>
  </si>
  <si>
    <t>Mydło w płynie antybakteryjne 500ml CLOVIN 5l + karta charakterystyki</t>
  </si>
  <si>
    <t>Pasta BHP ze ścierniwem do mycia rąk MANIEK 500g</t>
  </si>
  <si>
    <t xml:space="preserve">Zmywak kuchenny maxi Oskar 5+1 </t>
  </si>
  <si>
    <t xml:space="preserve">szt. </t>
  </si>
  <si>
    <t>Tytan WC żel 700ml + karta charakterystyki</t>
  </si>
  <si>
    <t>Domestos płyn do czyszczenia WC 750 ml + karta charakterystyki</t>
  </si>
  <si>
    <t>CIF Creme Citron 750ml + karta charakterystyki</t>
  </si>
  <si>
    <t>Tytan spray do przypaleń  500ml + karta charakterystyki</t>
  </si>
  <si>
    <t>Płyn Cilit Kamień i rdza 450 ml + karta charakterystyki</t>
  </si>
  <si>
    <t>Płyn do mycia naczyń LUDWIK 5l + karta charakterystyki</t>
  </si>
  <si>
    <t>Płyn do szyb Clin z alkoholem w sprayu 500ml + karta charakterystyki</t>
  </si>
  <si>
    <t>Płyn z nanopowłoką do szyb dolphin crystal nano 5l + karta charakterystyki</t>
  </si>
  <si>
    <t>Szt.</t>
  </si>
  <si>
    <t xml:space="preserve">Proszek do prania Bryza Lanza Vanish Color 5,25kg </t>
  </si>
  <si>
    <t>Płyn do płukania Lenor 5l + karta charakterystyki</t>
  </si>
  <si>
    <t>Ścierka do mycia podłóg szara  60x80cm</t>
  </si>
  <si>
    <t>Mop sznurkowy bawełniany XL Oskar 32cm</t>
  </si>
  <si>
    <t xml:space="preserve">Wkład do mopa York Classic </t>
  </si>
  <si>
    <t>AJAX proszek do czyszczenia 450g świeżość cytryny + karta charakterystyki</t>
  </si>
  <si>
    <t>Tytan koncentrat uniwersalny płyn do mycia 5kg + karta charakterystyki</t>
  </si>
  <si>
    <t>Zmywak Spiralny Ze Stali Nierdzewnej - 1 Sztuka Grosik</t>
  </si>
  <si>
    <t xml:space="preserve">Papier do pieczenia brązowy 24m </t>
  </si>
  <si>
    <t xml:space="preserve">Folia aluminiowa 20m </t>
  </si>
  <si>
    <t xml:space="preserve">Folia do żywności 20 m </t>
  </si>
  <si>
    <t xml:space="preserve">Rękaw do pieczenia </t>
  </si>
  <si>
    <t>Odkamieniacz do ekspresu uniwersalny 1l Saeco + karta charakterystyki</t>
  </si>
  <si>
    <t>Kret płyn w żelu do udrażniania rur 500g + karta charakterystyki</t>
  </si>
  <si>
    <t>Rękawiczki nitrylowe bezpudrowe czarne, różne rozmiary, opakowanie 100 szt</t>
  </si>
  <si>
    <t>Sól do stacji uzdatniania, tabletki solne 25 kg</t>
  </si>
  <si>
    <t>Płyn do maszynowego mycia zastawy stołowej neodisher Alka 480 25kg</t>
  </si>
  <si>
    <t>Płyn nabłyszczający kwaśny B2S 10l/10,3kg winterhalter</t>
  </si>
  <si>
    <t>razem</t>
  </si>
  <si>
    <t>x</t>
  </si>
  <si>
    <t>Oferuję/my wykonanie zamówienia, zgodnie z wymogami opisu przedmiotu zamówienia, za kwotę:</t>
  </si>
  <si>
    <r>
      <t>Cena netto</t>
    </r>
    <r>
      <rPr>
        <sz val="12"/>
        <color theme="1"/>
        <rFont val="Times New Roman"/>
        <family val="1"/>
        <charset val="238"/>
      </rPr>
      <t xml:space="preserve"> ……………………, słownie zł…………………………………..…………..</t>
    </r>
  </si>
  <si>
    <t>Podatek VAT ……. % w kwocie………….., słownie zł…………………………………..</t>
  </si>
  <si>
    <r>
      <t>Cena brutto</t>
    </r>
    <r>
      <rPr>
        <sz val="12"/>
        <color theme="1"/>
        <rFont val="Times New Roman"/>
        <family val="1"/>
        <charset val="238"/>
      </rPr>
      <t xml:space="preserve"> ……………………, słownie zł ……………………………………………..</t>
    </r>
  </si>
  <si>
    <t xml:space="preserve">2. Oświadczam/y, że zapoznałem/zapoznaliśmy się z treścią zapytania ofertowego i akceptuję/my zawarte w nim warunki realizacji zamówienia. Akceptuję/my również projekt umowy  i w przypadku wyboru naszej oferty zobowiązuję/my się do jej zawarcia.* </t>
  </si>
  <si>
    <t>3. Zamówienie zamierzam/y wykonać sam/i / przy pomocy podwykonawców, w następującym zakresie**……………………………………………………………….</t>
  </si>
  <si>
    <r>
      <t>4.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2"/>
        <color theme="1"/>
        <rFont val="Times New Roman"/>
        <family val="1"/>
        <charset val="238"/>
      </rPr>
      <t>Deklaruję ponadto:</t>
    </r>
  </si>
  <si>
    <r>
      <t>1)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2"/>
        <color theme="1"/>
        <rFont val="Times New Roman"/>
        <family val="1"/>
        <charset val="238"/>
      </rPr>
      <t>termin wykonania zamówienia 01.01.2021 – 31.12.2021</t>
    </r>
  </si>
  <si>
    <r>
      <t>2)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2"/>
        <color theme="1"/>
        <rFont val="Times New Roman"/>
        <family val="1"/>
        <charset val="238"/>
      </rPr>
      <t>termin związania ofertą ……………………………</t>
    </r>
  </si>
  <si>
    <r>
      <t>5.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2"/>
        <color theme="1"/>
        <rFont val="Times New Roman"/>
        <family val="1"/>
        <charset val="238"/>
      </rPr>
      <t>Załącznikami do formularza ofertowego stanowiącymi integralną część oferty są:</t>
    </r>
  </si>
  <si>
    <r>
      <t>1)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2"/>
        <color theme="1"/>
        <rFont val="Times New Roman"/>
        <family val="1"/>
        <charset val="238"/>
      </rPr>
      <t>………………………………………….</t>
    </r>
  </si>
  <si>
    <r>
      <t>2)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2"/>
        <color theme="1"/>
        <rFont val="Times New Roman"/>
        <family val="1"/>
        <charset val="238"/>
      </rPr>
      <t>………………………………………….</t>
    </r>
  </si>
  <si>
    <t>…………………………, dnia………………………………………….…….</t>
  </si>
  <si>
    <t>…………………………</t>
  </si>
  <si>
    <t>…………………………………………….</t>
  </si>
  <si>
    <t xml:space="preserve">                                         (podpis oferenta)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</si>
</sst>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left" vertical="center" indent="3"/>
    </xf>
    <xf numFmtId="0" fontId="4" fillId="0" borderId="0" xfId="0" applyFont="1" applyAlignment="1">
      <alignment horizontal="left" vertical="center" indent="3"/>
    </xf>
    <xf numFmtId="0" fontId="1" fillId="0" borderId="0" xfId="0" applyFont="1" applyAlignment="1">
      <alignment horizontal="left" vertical="center" indent="6"/>
    </xf>
    <xf numFmtId="0" fontId="1" fillId="0" borderId="0" xfId="0" applyFont="1" applyAlignment="1">
      <alignment horizontal="left" vertical="center" indent="15"/>
    </xf>
    <xf numFmtId="0" fontId="6" fillId="0" borderId="0" xfId="0" applyFont="1"/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3" fillId="0" borderId="0" xfId="0" applyFont="1"/>
    <xf numFmtId="0" fontId="3" fillId="0" borderId="0" xfId="0" applyFont="1" applyAlignment="1">
      <alignment vertical="center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7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96"/>
  <sheetViews>
    <sheetView tabSelected="1" view="pageBreakPreview" topLeftCell="A55" zoomScaleNormal="100" zoomScaleSheetLayoutView="100" workbookViewId="0">
      <selection activeCell="E62" sqref="E62"/>
    </sheetView>
  </sheetViews>
  <sheetFormatPr defaultColWidth="9.140625" defaultRowHeight="13.15"/>
  <cols>
    <col min="1" max="1" width="3.140625" style="19" customWidth="1"/>
    <col min="2" max="2" width="28.5703125" style="7" customWidth="1"/>
    <col min="3" max="3" width="6.28515625" style="7" customWidth="1"/>
    <col min="4" max="4" width="6.140625" style="7" customWidth="1"/>
    <col min="5" max="5" width="8.5703125" style="7" customWidth="1"/>
    <col min="6" max="6" width="9.140625" style="7"/>
    <col min="7" max="7" width="7.140625" style="7" customWidth="1"/>
    <col min="8" max="16384" width="9.140625" style="7"/>
  </cols>
  <sheetData>
    <row r="1" spans="1:9" ht="15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</row>
    <row r="2" spans="1:9" ht="15" customHeight="1">
      <c r="A2" s="24"/>
      <c r="B2" s="24"/>
      <c r="C2" s="24"/>
      <c r="D2" s="24"/>
      <c r="E2" s="24"/>
      <c r="F2" s="24"/>
      <c r="G2" s="24"/>
      <c r="H2" s="24"/>
      <c r="I2" s="24"/>
    </row>
    <row r="3" spans="1:9" ht="15.6">
      <c r="A3" s="1"/>
    </row>
    <row r="4" spans="1:9" ht="15.6">
      <c r="A4" s="1"/>
    </row>
    <row r="5" spans="1:9" ht="15.6">
      <c r="A5" s="1" t="s">
        <v>1</v>
      </c>
    </row>
    <row r="6" spans="1:9" ht="15.6">
      <c r="A6" s="1" t="s">
        <v>2</v>
      </c>
    </row>
    <row r="7" spans="1:9" ht="15.6">
      <c r="A7" s="1"/>
    </row>
    <row r="8" spans="1:9" ht="15.6">
      <c r="A8" s="23" t="s">
        <v>3</v>
      </c>
      <c r="B8" s="23"/>
      <c r="C8" s="23"/>
      <c r="D8" s="23"/>
      <c r="E8" s="23"/>
      <c r="F8" s="23"/>
      <c r="G8" s="23"/>
      <c r="H8" s="23"/>
      <c r="I8" s="23"/>
    </row>
    <row r="9" spans="1:9" ht="15.6">
      <c r="A9" s="2"/>
    </row>
    <row r="10" spans="1:9" ht="15.6">
      <c r="A10" s="1" t="s">
        <v>4</v>
      </c>
    </row>
    <row r="11" spans="1:9" ht="15.6">
      <c r="A11" s="1"/>
    </row>
    <row r="12" spans="1:9" ht="15.6">
      <c r="A12" s="1" t="s">
        <v>5</v>
      </c>
    </row>
    <row r="13" spans="1:9" ht="15.6">
      <c r="A13" s="1"/>
    </row>
    <row r="14" spans="1:9" ht="15.6">
      <c r="A14" s="1" t="s">
        <v>6</v>
      </c>
    </row>
    <row r="15" spans="1:9" ht="15.6">
      <c r="A15" s="1"/>
    </row>
    <row r="16" spans="1:9" ht="15.6">
      <c r="A16" s="26" t="s">
        <v>7</v>
      </c>
      <c r="B16" s="26"/>
      <c r="C16" s="26"/>
      <c r="D16" s="26"/>
      <c r="E16" s="26"/>
      <c r="F16" s="26"/>
      <c r="G16" s="26"/>
      <c r="H16" s="26"/>
      <c r="I16" s="26"/>
    </row>
    <row r="17" spans="1:9" ht="15.6">
      <c r="A17" s="26" t="s">
        <v>8</v>
      </c>
      <c r="B17" s="26"/>
      <c r="C17" s="26"/>
      <c r="D17" s="26"/>
      <c r="E17" s="26"/>
      <c r="F17" s="26"/>
      <c r="G17" s="26"/>
      <c r="H17" s="26"/>
      <c r="I17" s="26"/>
    </row>
    <row r="18" spans="1:9" ht="15.6">
      <c r="A18" s="23" t="s">
        <v>9</v>
      </c>
      <c r="B18" s="23"/>
      <c r="C18" s="23"/>
      <c r="D18" s="23"/>
      <c r="E18" s="23"/>
      <c r="F18" s="23"/>
      <c r="G18" s="23"/>
      <c r="H18" s="23"/>
      <c r="I18" s="23"/>
    </row>
    <row r="19" spans="1:9" ht="15.6">
      <c r="A19" s="20"/>
      <c r="B19" s="20"/>
      <c r="C19" s="20"/>
      <c r="D19" s="20"/>
      <c r="E19" s="20"/>
      <c r="F19" s="20"/>
      <c r="G19" s="20"/>
      <c r="H19" s="20"/>
      <c r="I19" s="20"/>
    </row>
    <row r="20" spans="1:9" ht="15.6">
      <c r="A20" s="2" t="s">
        <v>10</v>
      </c>
    </row>
    <row r="22" spans="1:9" ht="39.6">
      <c r="A22" s="8" t="s">
        <v>11</v>
      </c>
      <c r="B22" s="9" t="s">
        <v>12</v>
      </c>
      <c r="C22" s="9" t="s">
        <v>13</v>
      </c>
      <c r="D22" s="9" t="s">
        <v>14</v>
      </c>
      <c r="E22" s="9" t="s">
        <v>15</v>
      </c>
      <c r="F22" s="9" t="s">
        <v>16</v>
      </c>
      <c r="G22" s="9" t="s">
        <v>17</v>
      </c>
      <c r="H22" s="9" t="s">
        <v>18</v>
      </c>
      <c r="I22" s="9" t="s">
        <v>19</v>
      </c>
    </row>
    <row r="23" spans="1:9" ht="26.45">
      <c r="A23" s="10">
        <v>1</v>
      </c>
      <c r="B23" s="11" t="s">
        <v>20</v>
      </c>
      <c r="C23" s="12" t="s">
        <v>21</v>
      </c>
      <c r="D23" s="12">
        <v>100</v>
      </c>
      <c r="E23" s="13"/>
      <c r="F23" s="14">
        <f>E23*D23</f>
        <v>0</v>
      </c>
      <c r="G23" s="12"/>
      <c r="H23" s="13">
        <f>(E23*G23%)+E23</f>
        <v>0</v>
      </c>
      <c r="I23" s="15">
        <f>H23*D23</f>
        <v>0</v>
      </c>
    </row>
    <row r="24" spans="1:9" ht="26.45">
      <c r="A24" s="10">
        <v>2</v>
      </c>
      <c r="B24" s="11" t="s">
        <v>22</v>
      </c>
      <c r="C24" s="12" t="s">
        <v>21</v>
      </c>
      <c r="D24" s="12">
        <v>120</v>
      </c>
      <c r="E24" s="13"/>
      <c r="F24" s="14">
        <f t="shared" ref="F24:F63" si="0">E24*D24</f>
        <v>0</v>
      </c>
      <c r="G24" s="12"/>
      <c r="H24" s="13">
        <f>(E24*G24%)+E24</f>
        <v>0</v>
      </c>
      <c r="I24" s="15">
        <f t="shared" ref="I24:I63" si="1">H24*D24</f>
        <v>0</v>
      </c>
    </row>
    <row r="25" spans="1:9" ht="26.45">
      <c r="A25" s="10">
        <v>3</v>
      </c>
      <c r="B25" s="11" t="s">
        <v>23</v>
      </c>
      <c r="C25" s="12" t="s">
        <v>21</v>
      </c>
      <c r="D25" s="12">
        <v>120</v>
      </c>
      <c r="E25" s="13"/>
      <c r="F25" s="14">
        <f t="shared" si="0"/>
        <v>0</v>
      </c>
      <c r="G25" s="16"/>
      <c r="H25" s="13">
        <f t="shared" ref="H25:H63" si="2">(E25*G25%)+E25</f>
        <v>0</v>
      </c>
      <c r="I25" s="15">
        <f t="shared" si="1"/>
        <v>0</v>
      </c>
    </row>
    <row r="26" spans="1:9" ht="26.45">
      <c r="A26" s="10">
        <v>4</v>
      </c>
      <c r="B26" s="11" t="s">
        <v>24</v>
      </c>
      <c r="C26" s="12" t="s">
        <v>21</v>
      </c>
      <c r="D26" s="12">
        <v>30</v>
      </c>
      <c r="E26" s="13"/>
      <c r="F26" s="14">
        <f t="shared" si="0"/>
        <v>0</v>
      </c>
      <c r="G26" s="16"/>
      <c r="H26" s="13">
        <f t="shared" si="2"/>
        <v>0</v>
      </c>
      <c r="I26" s="15">
        <f t="shared" si="1"/>
        <v>0</v>
      </c>
    </row>
    <row r="27" spans="1:9" ht="39.6">
      <c r="A27" s="10">
        <v>5</v>
      </c>
      <c r="B27" s="11" t="s">
        <v>25</v>
      </c>
      <c r="C27" s="12" t="s">
        <v>21</v>
      </c>
      <c r="D27" s="12">
        <v>400</v>
      </c>
      <c r="E27" s="13"/>
      <c r="F27" s="14">
        <f t="shared" si="0"/>
        <v>0</v>
      </c>
      <c r="G27" s="12"/>
      <c r="H27" s="13">
        <f t="shared" si="2"/>
        <v>0</v>
      </c>
      <c r="I27" s="15">
        <f t="shared" si="1"/>
        <v>0</v>
      </c>
    </row>
    <row r="28" spans="1:9" ht="39.6">
      <c r="A28" s="10">
        <v>6</v>
      </c>
      <c r="B28" s="11" t="s">
        <v>26</v>
      </c>
      <c r="C28" s="12" t="s">
        <v>21</v>
      </c>
      <c r="D28" s="12">
        <v>70</v>
      </c>
      <c r="E28" s="13"/>
      <c r="F28" s="14">
        <f t="shared" si="0"/>
        <v>0</v>
      </c>
      <c r="G28" s="12"/>
      <c r="H28" s="13">
        <f t="shared" si="2"/>
        <v>0</v>
      </c>
      <c r="I28" s="15">
        <f t="shared" si="1"/>
        <v>0</v>
      </c>
    </row>
    <row r="29" spans="1:9" ht="39.6">
      <c r="A29" s="10">
        <v>7</v>
      </c>
      <c r="B29" s="11" t="s">
        <v>27</v>
      </c>
      <c r="C29" s="12" t="s">
        <v>28</v>
      </c>
      <c r="D29" s="12">
        <v>40</v>
      </c>
      <c r="E29" s="13"/>
      <c r="F29" s="14">
        <f t="shared" si="0"/>
        <v>0</v>
      </c>
      <c r="G29" s="16"/>
      <c r="H29" s="13">
        <f t="shared" si="2"/>
        <v>0</v>
      </c>
      <c r="I29" s="15">
        <f t="shared" si="1"/>
        <v>0</v>
      </c>
    </row>
    <row r="30" spans="1:9" ht="26.45">
      <c r="A30" s="10">
        <v>8</v>
      </c>
      <c r="B30" s="11" t="s">
        <v>29</v>
      </c>
      <c r="C30" s="12" t="s">
        <v>30</v>
      </c>
      <c r="D30" s="12">
        <v>20</v>
      </c>
      <c r="E30" s="13"/>
      <c r="F30" s="14">
        <f t="shared" si="0"/>
        <v>0</v>
      </c>
      <c r="G30" s="16"/>
      <c r="H30" s="13">
        <f t="shared" si="2"/>
        <v>0</v>
      </c>
      <c r="I30" s="15">
        <f t="shared" si="1"/>
        <v>0</v>
      </c>
    </row>
    <row r="31" spans="1:9" ht="39.6">
      <c r="A31" s="10">
        <v>9</v>
      </c>
      <c r="B31" s="11" t="s">
        <v>31</v>
      </c>
      <c r="C31" s="12" t="s">
        <v>21</v>
      </c>
      <c r="D31" s="12">
        <v>10</v>
      </c>
      <c r="E31" s="13"/>
      <c r="F31" s="14">
        <f t="shared" si="0"/>
        <v>0</v>
      </c>
      <c r="G31" s="16"/>
      <c r="H31" s="13">
        <f t="shared" si="2"/>
        <v>0</v>
      </c>
      <c r="I31" s="15">
        <f t="shared" si="1"/>
        <v>0</v>
      </c>
    </row>
    <row r="32" spans="1:9" ht="26.45">
      <c r="A32" s="10">
        <v>10</v>
      </c>
      <c r="B32" s="11" t="s">
        <v>32</v>
      </c>
      <c r="C32" s="12" t="s">
        <v>21</v>
      </c>
      <c r="D32" s="12">
        <v>200</v>
      </c>
      <c r="E32" s="13"/>
      <c r="F32" s="14">
        <f t="shared" si="0"/>
        <v>0</v>
      </c>
      <c r="G32" s="16"/>
      <c r="H32" s="13">
        <f t="shared" si="2"/>
        <v>0</v>
      </c>
      <c r="I32" s="15">
        <f t="shared" si="1"/>
        <v>0</v>
      </c>
    </row>
    <row r="33" spans="1:9" ht="26.45">
      <c r="A33" s="10">
        <v>11</v>
      </c>
      <c r="B33" s="11" t="s">
        <v>33</v>
      </c>
      <c r="C33" s="12" t="s">
        <v>30</v>
      </c>
      <c r="D33" s="12">
        <v>50</v>
      </c>
      <c r="E33" s="13"/>
      <c r="F33" s="14">
        <f t="shared" si="0"/>
        <v>0</v>
      </c>
      <c r="G33" s="16"/>
      <c r="H33" s="13">
        <f t="shared" si="2"/>
        <v>0</v>
      </c>
      <c r="I33" s="15">
        <f t="shared" si="1"/>
        <v>0</v>
      </c>
    </row>
    <row r="34" spans="1:9" ht="26.45">
      <c r="A34" s="10">
        <v>12</v>
      </c>
      <c r="B34" s="11" t="s">
        <v>34</v>
      </c>
      <c r="C34" s="12" t="s">
        <v>30</v>
      </c>
      <c r="D34" s="12">
        <v>20</v>
      </c>
      <c r="E34" s="13"/>
      <c r="F34" s="14">
        <f t="shared" si="0"/>
        <v>0</v>
      </c>
      <c r="G34" s="16"/>
      <c r="H34" s="13">
        <f t="shared" si="2"/>
        <v>0</v>
      </c>
      <c r="I34" s="15">
        <f t="shared" si="1"/>
        <v>0</v>
      </c>
    </row>
    <row r="35" spans="1:9" ht="39.6">
      <c r="A35" s="10">
        <v>13</v>
      </c>
      <c r="B35" s="11" t="s">
        <v>35</v>
      </c>
      <c r="C35" s="12" t="s">
        <v>30</v>
      </c>
      <c r="D35" s="12">
        <v>10</v>
      </c>
      <c r="E35" s="13"/>
      <c r="F35" s="14">
        <f t="shared" si="0"/>
        <v>0</v>
      </c>
      <c r="G35" s="16"/>
      <c r="H35" s="13">
        <f t="shared" si="2"/>
        <v>0</v>
      </c>
      <c r="I35" s="15">
        <f t="shared" si="1"/>
        <v>0</v>
      </c>
    </row>
    <row r="36" spans="1:9" ht="26.45">
      <c r="A36" s="10">
        <v>14</v>
      </c>
      <c r="B36" s="11" t="s">
        <v>36</v>
      </c>
      <c r="C36" s="12" t="s">
        <v>30</v>
      </c>
      <c r="D36" s="12">
        <v>10</v>
      </c>
      <c r="E36" s="13"/>
      <c r="F36" s="14">
        <f t="shared" si="0"/>
        <v>0</v>
      </c>
      <c r="G36" s="16"/>
      <c r="H36" s="13">
        <f t="shared" si="2"/>
        <v>0</v>
      </c>
      <c r="I36" s="15">
        <f t="shared" si="1"/>
        <v>0</v>
      </c>
    </row>
    <row r="37" spans="1:9">
      <c r="A37" s="10">
        <v>15</v>
      </c>
      <c r="B37" s="11" t="s">
        <v>37</v>
      </c>
      <c r="C37" s="12" t="s">
        <v>38</v>
      </c>
      <c r="D37" s="12">
        <v>150</v>
      </c>
      <c r="E37" s="13"/>
      <c r="F37" s="14">
        <f t="shared" si="0"/>
        <v>0</v>
      </c>
      <c r="G37" s="16"/>
      <c r="H37" s="13">
        <f t="shared" si="2"/>
        <v>0</v>
      </c>
      <c r="I37" s="15">
        <f t="shared" si="1"/>
        <v>0</v>
      </c>
    </row>
    <row r="38" spans="1:9" ht="26.45">
      <c r="A38" s="10">
        <v>16</v>
      </c>
      <c r="B38" s="11" t="s">
        <v>39</v>
      </c>
      <c r="C38" s="12" t="s">
        <v>30</v>
      </c>
      <c r="D38" s="12">
        <v>150</v>
      </c>
      <c r="E38" s="13"/>
      <c r="F38" s="14">
        <f t="shared" si="0"/>
        <v>0</v>
      </c>
      <c r="G38" s="16"/>
      <c r="H38" s="13">
        <f t="shared" si="2"/>
        <v>0</v>
      </c>
      <c r="I38" s="15">
        <f t="shared" si="1"/>
        <v>0</v>
      </c>
    </row>
    <row r="39" spans="1:9" ht="26.45">
      <c r="A39" s="10">
        <v>17</v>
      </c>
      <c r="B39" s="11" t="s">
        <v>40</v>
      </c>
      <c r="C39" s="12" t="s">
        <v>30</v>
      </c>
      <c r="D39" s="12">
        <v>75</v>
      </c>
      <c r="E39" s="13"/>
      <c r="F39" s="14">
        <f t="shared" si="0"/>
        <v>0</v>
      </c>
      <c r="G39" s="16"/>
      <c r="H39" s="13">
        <f t="shared" si="2"/>
        <v>0</v>
      </c>
      <c r="I39" s="15">
        <f t="shared" si="1"/>
        <v>0</v>
      </c>
    </row>
    <row r="40" spans="1:9" ht="26.45">
      <c r="A40" s="10">
        <v>18</v>
      </c>
      <c r="B40" s="11" t="s">
        <v>41</v>
      </c>
      <c r="C40" s="12" t="s">
        <v>30</v>
      </c>
      <c r="D40" s="12">
        <v>75</v>
      </c>
      <c r="E40" s="13"/>
      <c r="F40" s="14">
        <f t="shared" si="0"/>
        <v>0</v>
      </c>
      <c r="G40" s="16"/>
      <c r="H40" s="13">
        <f t="shared" si="2"/>
        <v>0</v>
      </c>
      <c r="I40" s="15">
        <f t="shared" si="1"/>
        <v>0</v>
      </c>
    </row>
    <row r="41" spans="1:9" ht="26.45">
      <c r="A41" s="10">
        <v>19</v>
      </c>
      <c r="B41" s="11" t="s">
        <v>42</v>
      </c>
      <c r="C41" s="12" t="s">
        <v>30</v>
      </c>
      <c r="D41" s="12">
        <v>5</v>
      </c>
      <c r="E41" s="13"/>
      <c r="F41" s="14">
        <f t="shared" si="0"/>
        <v>0</v>
      </c>
      <c r="G41" s="16"/>
      <c r="H41" s="13">
        <f t="shared" si="2"/>
        <v>0</v>
      </c>
      <c r="I41" s="15">
        <f t="shared" si="1"/>
        <v>0</v>
      </c>
    </row>
    <row r="42" spans="1:9" ht="26.45">
      <c r="A42" s="10">
        <v>20</v>
      </c>
      <c r="B42" s="11" t="s">
        <v>43</v>
      </c>
      <c r="C42" s="12" t="s">
        <v>30</v>
      </c>
      <c r="D42" s="12">
        <v>10</v>
      </c>
      <c r="E42" s="13"/>
      <c r="F42" s="14">
        <f t="shared" si="0"/>
        <v>0</v>
      </c>
      <c r="G42" s="16"/>
      <c r="H42" s="13">
        <f t="shared" si="2"/>
        <v>0</v>
      </c>
      <c r="I42" s="15">
        <f t="shared" si="1"/>
        <v>0</v>
      </c>
    </row>
    <row r="43" spans="1:9" ht="26.45">
      <c r="A43" s="10">
        <v>21</v>
      </c>
      <c r="B43" s="11" t="s">
        <v>44</v>
      </c>
      <c r="C43" s="12" t="s">
        <v>30</v>
      </c>
      <c r="D43" s="12">
        <v>30</v>
      </c>
      <c r="E43" s="13"/>
      <c r="F43" s="14">
        <f t="shared" si="0"/>
        <v>0</v>
      </c>
      <c r="G43" s="16"/>
      <c r="H43" s="13">
        <f t="shared" si="2"/>
        <v>0</v>
      </c>
      <c r="I43" s="15">
        <f t="shared" si="1"/>
        <v>0</v>
      </c>
    </row>
    <row r="44" spans="1:9" ht="39.6">
      <c r="A44" s="10">
        <v>22</v>
      </c>
      <c r="B44" s="11" t="s">
        <v>45</v>
      </c>
      <c r="C44" s="12" t="s">
        <v>38</v>
      </c>
      <c r="D44" s="12">
        <v>30</v>
      </c>
      <c r="E44" s="13"/>
      <c r="F44" s="14">
        <f t="shared" si="0"/>
        <v>0</v>
      </c>
      <c r="G44" s="16"/>
      <c r="H44" s="13">
        <f t="shared" si="2"/>
        <v>0</v>
      </c>
      <c r="I44" s="15">
        <f t="shared" si="1"/>
        <v>0</v>
      </c>
    </row>
    <row r="45" spans="1:9" ht="39.6">
      <c r="A45" s="10">
        <v>23</v>
      </c>
      <c r="B45" s="11" t="s">
        <v>46</v>
      </c>
      <c r="C45" s="12" t="s">
        <v>47</v>
      </c>
      <c r="D45" s="12">
        <v>10</v>
      </c>
      <c r="E45" s="13"/>
      <c r="F45" s="14">
        <f t="shared" si="0"/>
        <v>0</v>
      </c>
      <c r="G45" s="16"/>
      <c r="H45" s="13">
        <f t="shared" si="2"/>
        <v>0</v>
      </c>
      <c r="I45" s="15">
        <f t="shared" si="1"/>
        <v>0</v>
      </c>
    </row>
    <row r="46" spans="1:9" ht="26.45">
      <c r="A46" s="10">
        <v>24</v>
      </c>
      <c r="B46" s="11" t="s">
        <v>48</v>
      </c>
      <c r="C46" s="12" t="s">
        <v>30</v>
      </c>
      <c r="D46" s="12">
        <v>10</v>
      </c>
      <c r="E46" s="13"/>
      <c r="F46" s="14">
        <f t="shared" si="0"/>
        <v>0</v>
      </c>
      <c r="G46" s="16"/>
      <c r="H46" s="13">
        <f t="shared" si="2"/>
        <v>0</v>
      </c>
      <c r="I46" s="15">
        <f t="shared" si="1"/>
        <v>0</v>
      </c>
    </row>
    <row r="47" spans="1:9" ht="26.45">
      <c r="A47" s="10">
        <v>25</v>
      </c>
      <c r="B47" s="11" t="s">
        <v>49</v>
      </c>
      <c r="C47" s="12" t="s">
        <v>30</v>
      </c>
      <c r="D47" s="12">
        <v>5</v>
      </c>
      <c r="E47" s="13"/>
      <c r="F47" s="14">
        <f t="shared" si="0"/>
        <v>0</v>
      </c>
      <c r="G47" s="12"/>
      <c r="H47" s="13">
        <f t="shared" si="2"/>
        <v>0</v>
      </c>
      <c r="I47" s="15">
        <f t="shared" si="1"/>
        <v>0</v>
      </c>
    </row>
    <row r="48" spans="1:9" ht="26.45">
      <c r="A48" s="10">
        <v>26</v>
      </c>
      <c r="B48" s="11" t="s">
        <v>50</v>
      </c>
      <c r="C48" s="12" t="s">
        <v>30</v>
      </c>
      <c r="D48" s="12">
        <v>80</v>
      </c>
      <c r="E48" s="13"/>
      <c r="F48" s="14">
        <f t="shared" si="0"/>
        <v>0</v>
      </c>
      <c r="G48" s="16"/>
      <c r="H48" s="13">
        <f t="shared" si="2"/>
        <v>0</v>
      </c>
      <c r="I48" s="15">
        <f t="shared" si="1"/>
        <v>0</v>
      </c>
    </row>
    <row r="49" spans="1:9" ht="26.45">
      <c r="A49" s="10">
        <v>27</v>
      </c>
      <c r="B49" s="11" t="s">
        <v>51</v>
      </c>
      <c r="C49" s="12" t="s">
        <v>30</v>
      </c>
      <c r="D49" s="12">
        <v>150</v>
      </c>
      <c r="E49" s="13"/>
      <c r="F49" s="14">
        <f t="shared" si="0"/>
        <v>0</v>
      </c>
      <c r="G49" s="12"/>
      <c r="H49" s="13">
        <f t="shared" si="2"/>
        <v>0</v>
      </c>
      <c r="I49" s="15">
        <f t="shared" si="1"/>
        <v>0</v>
      </c>
    </row>
    <row r="50" spans="1:9">
      <c r="A50" s="10">
        <v>28</v>
      </c>
      <c r="B50" s="11" t="s">
        <v>52</v>
      </c>
      <c r="C50" s="12" t="s">
        <v>30</v>
      </c>
      <c r="D50" s="12">
        <v>20</v>
      </c>
      <c r="E50" s="13"/>
      <c r="F50" s="14">
        <f t="shared" si="0"/>
        <v>0</v>
      </c>
      <c r="G50" s="16"/>
      <c r="H50" s="13">
        <f t="shared" si="2"/>
        <v>0</v>
      </c>
      <c r="I50" s="15">
        <f t="shared" si="1"/>
        <v>0</v>
      </c>
    </row>
    <row r="51" spans="1:9" ht="39.6">
      <c r="A51" s="10">
        <v>29</v>
      </c>
      <c r="B51" s="11" t="s">
        <v>53</v>
      </c>
      <c r="C51" s="12" t="s">
        <v>30</v>
      </c>
      <c r="D51" s="12">
        <v>30</v>
      </c>
      <c r="E51" s="13"/>
      <c r="F51" s="14">
        <f t="shared" si="0"/>
        <v>0</v>
      </c>
      <c r="G51" s="16"/>
      <c r="H51" s="13">
        <f t="shared" si="2"/>
        <v>0</v>
      </c>
      <c r="I51" s="15">
        <f t="shared" si="1"/>
        <v>0</v>
      </c>
    </row>
    <row r="52" spans="1:9" ht="39.6">
      <c r="A52" s="10">
        <v>30</v>
      </c>
      <c r="B52" s="11" t="s">
        <v>54</v>
      </c>
      <c r="C52" s="12" t="s">
        <v>30</v>
      </c>
      <c r="D52" s="12">
        <v>100</v>
      </c>
      <c r="E52" s="13"/>
      <c r="F52" s="14">
        <f t="shared" si="0"/>
        <v>0</v>
      </c>
      <c r="G52" s="16"/>
      <c r="H52" s="13">
        <f t="shared" si="2"/>
        <v>0</v>
      </c>
      <c r="I52" s="15">
        <f t="shared" si="1"/>
        <v>0</v>
      </c>
    </row>
    <row r="53" spans="1:9" ht="26.45">
      <c r="A53" s="10">
        <v>31</v>
      </c>
      <c r="B53" s="11" t="s">
        <v>55</v>
      </c>
      <c r="C53" s="12" t="s">
        <v>30</v>
      </c>
      <c r="D53" s="12">
        <v>100</v>
      </c>
      <c r="E53" s="13"/>
      <c r="F53" s="14">
        <f t="shared" si="0"/>
        <v>0</v>
      </c>
      <c r="G53" s="16"/>
      <c r="H53" s="13">
        <f t="shared" si="2"/>
        <v>0</v>
      </c>
      <c r="I53" s="15">
        <f t="shared" si="1"/>
        <v>0</v>
      </c>
    </row>
    <row r="54" spans="1:9">
      <c r="A54" s="10">
        <v>32</v>
      </c>
      <c r="B54" s="11" t="s">
        <v>56</v>
      </c>
      <c r="C54" s="12" t="s">
        <v>30</v>
      </c>
      <c r="D54" s="12">
        <v>20</v>
      </c>
      <c r="E54" s="13"/>
      <c r="F54" s="14">
        <f t="shared" si="0"/>
        <v>0</v>
      </c>
      <c r="G54" s="16"/>
      <c r="H54" s="13">
        <f t="shared" si="2"/>
        <v>0</v>
      </c>
      <c r="I54" s="15">
        <f t="shared" si="1"/>
        <v>0</v>
      </c>
    </row>
    <row r="55" spans="1:9">
      <c r="A55" s="10">
        <v>33</v>
      </c>
      <c r="B55" s="11" t="s">
        <v>57</v>
      </c>
      <c r="C55" s="12" t="s">
        <v>30</v>
      </c>
      <c r="D55" s="12">
        <v>20</v>
      </c>
      <c r="E55" s="13"/>
      <c r="F55" s="14">
        <f t="shared" si="0"/>
        <v>0</v>
      </c>
      <c r="G55" s="16"/>
      <c r="H55" s="13">
        <f t="shared" si="2"/>
        <v>0</v>
      </c>
      <c r="I55" s="15">
        <f t="shared" si="1"/>
        <v>0</v>
      </c>
    </row>
    <row r="56" spans="1:9">
      <c r="A56" s="10">
        <v>34</v>
      </c>
      <c r="B56" s="11" t="s">
        <v>58</v>
      </c>
      <c r="C56" s="12" t="s">
        <v>30</v>
      </c>
      <c r="D56" s="12">
        <v>20</v>
      </c>
      <c r="E56" s="13"/>
      <c r="F56" s="14">
        <f t="shared" si="0"/>
        <v>0</v>
      </c>
      <c r="G56" s="16"/>
      <c r="H56" s="13">
        <f t="shared" si="2"/>
        <v>0</v>
      </c>
      <c r="I56" s="15">
        <f t="shared" si="1"/>
        <v>0</v>
      </c>
    </row>
    <row r="57" spans="1:9">
      <c r="A57" s="10">
        <v>35</v>
      </c>
      <c r="B57" s="11" t="s">
        <v>59</v>
      </c>
      <c r="C57" s="12" t="s">
        <v>30</v>
      </c>
      <c r="D57" s="12">
        <v>20</v>
      </c>
      <c r="E57" s="13"/>
      <c r="F57" s="14">
        <f t="shared" si="0"/>
        <v>0</v>
      </c>
      <c r="G57" s="16"/>
      <c r="H57" s="13">
        <f t="shared" si="2"/>
        <v>0</v>
      </c>
      <c r="I57" s="15">
        <f t="shared" si="1"/>
        <v>0</v>
      </c>
    </row>
    <row r="58" spans="1:9" ht="39.6">
      <c r="A58" s="10">
        <v>36</v>
      </c>
      <c r="B58" s="11" t="s">
        <v>60</v>
      </c>
      <c r="C58" s="12" t="s">
        <v>30</v>
      </c>
      <c r="D58" s="12">
        <v>5</v>
      </c>
      <c r="E58" s="13"/>
      <c r="F58" s="14">
        <f t="shared" si="0"/>
        <v>0</v>
      </c>
      <c r="G58" s="16"/>
      <c r="H58" s="13">
        <f t="shared" si="2"/>
        <v>0</v>
      </c>
      <c r="I58" s="15">
        <f t="shared" si="1"/>
        <v>0</v>
      </c>
    </row>
    <row r="59" spans="1:9" ht="26.45">
      <c r="A59" s="10">
        <v>37</v>
      </c>
      <c r="B59" s="11" t="s">
        <v>61</v>
      </c>
      <c r="C59" s="12" t="s">
        <v>30</v>
      </c>
      <c r="D59" s="12">
        <v>10</v>
      </c>
      <c r="E59" s="13"/>
      <c r="F59" s="14">
        <f t="shared" si="0"/>
        <v>0</v>
      </c>
      <c r="G59" s="16"/>
      <c r="H59" s="13">
        <f t="shared" si="2"/>
        <v>0</v>
      </c>
      <c r="I59" s="15">
        <f t="shared" si="1"/>
        <v>0</v>
      </c>
    </row>
    <row r="60" spans="1:9" ht="39.6">
      <c r="A60" s="10">
        <v>38</v>
      </c>
      <c r="B60" s="11" t="s">
        <v>62</v>
      </c>
      <c r="C60" s="12" t="s">
        <v>21</v>
      </c>
      <c r="D60" s="12">
        <v>100</v>
      </c>
      <c r="E60" s="13"/>
      <c r="F60" s="14">
        <f t="shared" si="0"/>
        <v>0</v>
      </c>
      <c r="G60" s="16"/>
      <c r="H60" s="13">
        <f t="shared" si="2"/>
        <v>0</v>
      </c>
      <c r="I60" s="15">
        <f t="shared" si="1"/>
        <v>0</v>
      </c>
    </row>
    <row r="61" spans="1:9" ht="26.45">
      <c r="A61" s="10">
        <v>39</v>
      </c>
      <c r="B61" s="11" t="s">
        <v>63</v>
      </c>
      <c r="C61" s="12" t="s">
        <v>21</v>
      </c>
      <c r="D61" s="12">
        <v>5</v>
      </c>
      <c r="E61" s="13"/>
      <c r="F61" s="14">
        <f t="shared" si="0"/>
        <v>0</v>
      </c>
      <c r="G61" s="16"/>
      <c r="H61" s="13">
        <f t="shared" si="2"/>
        <v>0</v>
      </c>
      <c r="I61" s="15">
        <f t="shared" si="1"/>
        <v>0</v>
      </c>
    </row>
    <row r="62" spans="1:9" ht="38.25">
      <c r="A62" s="10">
        <v>40</v>
      </c>
      <c r="B62" s="11" t="s">
        <v>64</v>
      </c>
      <c r="C62" s="12" t="s">
        <v>30</v>
      </c>
      <c r="D62" s="12">
        <v>1</v>
      </c>
      <c r="E62" s="13"/>
      <c r="F62" s="14">
        <f t="shared" si="0"/>
        <v>0</v>
      </c>
      <c r="G62" s="16"/>
      <c r="H62" s="13">
        <f t="shared" si="2"/>
        <v>0</v>
      </c>
      <c r="I62" s="15">
        <f t="shared" si="1"/>
        <v>0</v>
      </c>
    </row>
    <row r="63" spans="1:9" ht="25.5">
      <c r="A63" s="10">
        <v>41</v>
      </c>
      <c r="B63" s="11" t="s">
        <v>65</v>
      </c>
      <c r="C63" s="12" t="s">
        <v>30</v>
      </c>
      <c r="D63" s="12">
        <v>1</v>
      </c>
      <c r="E63" s="13"/>
      <c r="F63" s="14">
        <f t="shared" si="0"/>
        <v>0</v>
      </c>
      <c r="G63" s="12"/>
      <c r="H63" s="13">
        <f t="shared" si="2"/>
        <v>0</v>
      </c>
      <c r="I63" s="15">
        <f t="shared" si="1"/>
        <v>0</v>
      </c>
    </row>
    <row r="64" spans="1:9">
      <c r="A64" s="25" t="s">
        <v>66</v>
      </c>
      <c r="B64" s="25"/>
      <c r="C64" s="12" t="s">
        <v>67</v>
      </c>
      <c r="D64" s="12" t="s">
        <v>67</v>
      </c>
      <c r="E64" s="12" t="s">
        <v>67</v>
      </c>
      <c r="F64" s="14">
        <f>SUM(F23:F63)</f>
        <v>0</v>
      </c>
      <c r="G64" s="12" t="s">
        <v>67</v>
      </c>
      <c r="H64" s="12" t="s">
        <v>67</v>
      </c>
      <c r="I64" s="13">
        <f>SUM(I23:I63)</f>
        <v>0</v>
      </c>
    </row>
    <row r="67" spans="1:27" ht="32.25" customHeight="1">
      <c r="A67" s="27" t="s">
        <v>68</v>
      </c>
      <c r="B67" s="27"/>
      <c r="C67" s="27"/>
      <c r="D67" s="27"/>
      <c r="E67" s="27"/>
      <c r="F67" s="27"/>
      <c r="G67" s="27"/>
      <c r="H67" s="27"/>
      <c r="I67" s="2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</row>
    <row r="68" spans="1:27" ht="15.6">
      <c r="A68" s="4" t="s">
        <v>69</v>
      </c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</row>
    <row r="69" spans="1:27" ht="15.6">
      <c r="A69" s="3" t="s">
        <v>70</v>
      </c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</row>
    <row r="70" spans="1:27" ht="15.6">
      <c r="A70" s="4" t="s">
        <v>71</v>
      </c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</row>
    <row r="71" spans="1:27" ht="15.6">
      <c r="A71" s="4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</row>
    <row r="72" spans="1:27" ht="15.6">
      <c r="A72" s="4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</row>
    <row r="73" spans="1:27" ht="15.6">
      <c r="A73" s="3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</row>
    <row r="74" spans="1:27" ht="60" customHeight="1">
      <c r="A74" s="22" t="s">
        <v>72</v>
      </c>
      <c r="B74" s="22"/>
      <c r="C74" s="22"/>
      <c r="D74" s="22"/>
      <c r="E74" s="22"/>
      <c r="F74" s="22"/>
      <c r="G74" s="22"/>
      <c r="H74" s="22"/>
      <c r="I74" s="22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</row>
    <row r="75" spans="1:27" ht="38.25" customHeight="1">
      <c r="A75" s="22" t="s">
        <v>73</v>
      </c>
      <c r="B75" s="22"/>
      <c r="C75" s="22"/>
      <c r="D75" s="22"/>
      <c r="E75" s="22"/>
      <c r="F75" s="22"/>
      <c r="G75" s="22"/>
      <c r="H75" s="22"/>
      <c r="I75" s="22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</row>
    <row r="76" spans="1:27" ht="15.6">
      <c r="A76" s="21" t="s">
        <v>74</v>
      </c>
      <c r="B76" s="21"/>
      <c r="C76" s="21"/>
      <c r="D76" s="21"/>
      <c r="E76" s="21"/>
      <c r="F76" s="21"/>
      <c r="G76" s="21"/>
      <c r="H76" s="21"/>
      <c r="I76" s="21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</row>
    <row r="77" spans="1:27" ht="15.6">
      <c r="A77" s="5" t="s">
        <v>75</v>
      </c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</row>
    <row r="78" spans="1:27" ht="15.6">
      <c r="A78" s="5" t="s">
        <v>76</v>
      </c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</row>
    <row r="79" spans="1:27" ht="15.6">
      <c r="A79" s="5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</row>
    <row r="80" spans="1:27" ht="15.6">
      <c r="A80" s="3" t="s">
        <v>77</v>
      </c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</row>
    <row r="81" spans="1:27" ht="15.6">
      <c r="A81" s="3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</row>
    <row r="82" spans="1:27" ht="15.6">
      <c r="A82" s="5" t="s">
        <v>78</v>
      </c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</row>
    <row r="83" spans="1:27" ht="15.6">
      <c r="A83" s="5" t="s">
        <v>79</v>
      </c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</row>
    <row r="84" spans="1:27" ht="15.6">
      <c r="A84" s="1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</row>
    <row r="85" spans="1:27" ht="15.6">
      <c r="A85" s="1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</row>
    <row r="86" spans="1:27" ht="15.6">
      <c r="A86" s="1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</row>
    <row r="87" spans="1:27" ht="15.6">
      <c r="A87" s="1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</row>
    <row r="88" spans="1:27" ht="15.6">
      <c r="A88" s="1" t="s">
        <v>80</v>
      </c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" t="s">
        <v>81</v>
      </c>
    </row>
    <row r="89" spans="1:27" ht="15.6">
      <c r="A89" s="1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"/>
    </row>
    <row r="90" spans="1:27" ht="15.6">
      <c r="A90" s="1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"/>
    </row>
    <row r="91" spans="1:27" ht="15.6">
      <c r="A91" s="1"/>
      <c r="B91" s="17"/>
      <c r="C91" s="17"/>
      <c r="D91" s="17"/>
      <c r="E91" s="17" t="s">
        <v>82</v>
      </c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"/>
    </row>
    <row r="92" spans="1:27" ht="15.6">
      <c r="A92" s="6" t="s">
        <v>83</v>
      </c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</row>
    <row r="93" spans="1:27" ht="15.6">
      <c r="A93" s="1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</row>
    <row r="94" spans="1:27" ht="15.6">
      <c r="A94" s="1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</row>
    <row r="95" spans="1:27" ht="13.9">
      <c r="A95" s="18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</row>
    <row r="96" spans="1:27" ht="13.9">
      <c r="A96" s="18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</row>
  </sheetData>
  <mergeCells count="10">
    <mergeCell ref="A76:I76"/>
    <mergeCell ref="A74:I74"/>
    <mergeCell ref="A75:I75"/>
    <mergeCell ref="A8:I8"/>
    <mergeCell ref="A1:I2"/>
    <mergeCell ref="A64:B64"/>
    <mergeCell ref="A16:I16"/>
    <mergeCell ref="A17:I17"/>
    <mergeCell ref="A18:I18"/>
    <mergeCell ref="A67:I67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Sowiński</dc:creator>
  <cp:keywords/>
  <dc:description/>
  <cp:lastModifiedBy>Marcin Sowinski</cp:lastModifiedBy>
  <cp:revision/>
  <dcterms:created xsi:type="dcterms:W3CDTF">2019-11-27T08:29:52Z</dcterms:created>
  <dcterms:modified xsi:type="dcterms:W3CDTF">2020-11-16T07:49:12Z</dcterms:modified>
  <cp:category/>
  <cp:contentStatus/>
</cp:coreProperties>
</file>